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https://partnerscz.sharepoint.com/sites/PartnersSecuritiesOCP/Shared Documents/OCP/Finance/FIN_Reports/Informační povinnost/IFR/"/>
    </mc:Choice>
  </mc:AlternateContent>
  <xr:revisionPtr revIDLastSave="4" documentId="11_5EECE4C3BBBC9BA1EAAD1502A8D1BE6DBEDE3325" xr6:coauthVersionLast="47" xr6:coauthVersionMax="47" xr10:uidLastSave="{EAFF5D06-C5A0-49B6-A74F-ED30F1BE78D9}"/>
  <bookViews>
    <workbookView xWindow="-120" yWindow="-120" windowWidth="29040" windowHeight="15720" tabRatio="793"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A" sheetId="7" r:id="rId7"/>
    <sheet name="EU I CC2" sheetId="8"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8" l="1"/>
  <c r="D30" i="8"/>
  <c r="D23" i="8"/>
  <c r="D7" i="31" l="1"/>
  <c r="B2" i="31" l="1"/>
  <c r="C7" i="6" l="1"/>
  <c r="E8" i="5"/>
  <c r="D8" i="4"/>
  <c r="F9" i="3"/>
  <c r="H8" i="27"/>
  <c r="E7" i="12"/>
  <c r="D7" i="30"/>
  <c r="D7" i="29"/>
  <c r="D7" i="7"/>
  <c r="F9" i="8"/>
  <c r="E7" i="2"/>
  <c r="D7" i="23"/>
  <c r="D8" i="24"/>
  <c r="D7" i="20"/>
  <c r="B2" i="24" l="1"/>
  <c r="B2" i="23"/>
  <c r="B2" i="2"/>
  <c r="B2" i="8"/>
  <c r="B2" i="7"/>
  <c r="D12" i="7" s="1"/>
  <c r="B2" i="29"/>
  <c r="B2" i="30"/>
  <c r="B2" i="12"/>
  <c r="B2" i="27"/>
  <c r="B2" i="3"/>
  <c r="B2" i="4"/>
  <c r="B2" i="5"/>
  <c r="B2" i="6"/>
  <c r="B2" i="20"/>
  <c r="B2" i="21"/>
</calcChain>
</file>

<file path=xl/sharedStrings.xml><?xml version="1.0" encoding="utf-8"?>
<sst xmlns="http://schemas.openxmlformats.org/spreadsheetml/2006/main" count="715" uniqueCount="454">
  <si>
    <t>Partners Securities, a.s.</t>
  </si>
  <si>
    <t>informace na individuálním základě</t>
  </si>
  <si>
    <t>Šablony pro uveřejňování informací obchodníky s cennými papíry (pracovní pomůcka pro OCP třídy 2)</t>
  </si>
  <si>
    <t>Tyto šabony vyplní obchodníci s cennými papíry, kteří nesplňují podmínky čl. 12 odst. 1 IFR pro to, aby mohli být považováni za malé a nepropojené investiční podniky (OCP třídy 2)</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</si>
  <si>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</si>
  <si>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Přehled</t>
  </si>
  <si>
    <t>Zkratka šablony/ tabulky</t>
  </si>
  <si>
    <t xml:space="preserve">Název </t>
  </si>
  <si>
    <t>Vazba na legislativu</t>
  </si>
  <si>
    <t>Povinná osoba  vyplňuje: ANO/NE</t>
  </si>
  <si>
    <t>Poznámka</t>
  </si>
  <si>
    <t>Cíle a zásady řízení rizik</t>
  </si>
  <si>
    <t>IF RM1</t>
  </si>
  <si>
    <t>Stručné prohlášení o riziku schválené vedoucím orgánem</t>
  </si>
  <si>
    <t>čl. 47 IFR</t>
  </si>
  <si>
    <t>ANO</t>
  </si>
  <si>
    <t>IF RM2</t>
  </si>
  <si>
    <t>Cíle a zásady řízení rizik včetně strategie a procesů řízení rizik</t>
  </si>
  <si>
    <t>Správa a řízení</t>
  </si>
  <si>
    <t>IF G1</t>
  </si>
  <si>
    <t>Funkce zastávané v orgánech jiných právnických osob členy vedoucího orgánu OCP</t>
  </si>
  <si>
    <t>čl. 48 písm. a) IFR</t>
  </si>
  <si>
    <t>IF G2</t>
  </si>
  <si>
    <t>Politika různorodosti a zřízení výboru pro rizika</t>
  </si>
  <si>
    <t>čl. 48 písm. b) a c) IFR</t>
  </si>
  <si>
    <t>Zpřístupňování informací o kapitálu</t>
  </si>
  <si>
    <t>EU I CC1.01</t>
  </si>
  <si>
    <t>Složení regulatorního kapitálu</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</si>
  <si>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</si>
  <si>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t>EU I CC2</t>
  </si>
  <si>
    <t>Kapitál: Sesouhlasení regulatorního kapitálu s rozvahou v auditované účetní závěrce</t>
  </si>
  <si>
    <r>
      <t>čl. 49(1)(a) IFR a přílohy VI a VII ITS k výkaznictví a uveřejňování investičními podniky</t>
    </r>
    <r>
      <rPr>
        <vertAlign val="superscript"/>
        <sz val="11"/>
        <rFont val="Calibri"/>
        <family val="2"/>
        <charset val="238"/>
        <scheme val="minor"/>
      </rPr>
      <t>(*)</t>
    </r>
  </si>
  <si>
    <t>EU I CCA</t>
  </si>
  <si>
    <t>Kapitál: Hlavní rysy vlastních nástrojů vydaných investičním podnikem</t>
  </si>
  <si>
    <r>
      <t>čl. 49(1)(b) IFR a přílohy VI a VII ITS k výkaznictví a uveřejňování  investičními podniky</t>
    </r>
    <r>
      <rPr>
        <vertAlign val="superscript"/>
        <sz val="11"/>
        <rFont val="Calibri"/>
        <family val="2"/>
        <charset val="238"/>
        <scheme val="minor"/>
      </rPr>
      <t>(*)</t>
    </r>
  </si>
  <si>
    <t>Kapitálové požadavky</t>
  </si>
  <si>
    <t>IF KP1</t>
  </si>
  <si>
    <t>Kapitálové požadavky - kvantitativní informace</t>
  </si>
  <si>
    <t>čl. 50  písm. c) a d) IFR</t>
  </si>
  <si>
    <t>IF KP2</t>
  </si>
  <si>
    <t>Kapitálové požadavky - hodnocení přiměřenosti vnitřně stanoveného kapitálu</t>
  </si>
  <si>
    <t>čl. 50 písm. a) a b) IFR</t>
  </si>
  <si>
    <t>Odměňování</t>
  </si>
  <si>
    <t>IF O1</t>
  </si>
  <si>
    <t>Informace o odměňování - část první</t>
  </si>
  <si>
    <t>čl. 51(a), (b) IFR</t>
  </si>
  <si>
    <t>IF O2</t>
  </si>
  <si>
    <t>Informace o odměňování - část druhá</t>
  </si>
  <si>
    <t>čl. 51(c) IFR</t>
  </si>
  <si>
    <t xml:space="preserve">Zpřístupňování investiční politiky </t>
  </si>
  <si>
    <t>IF IP1</t>
  </si>
  <si>
    <t>Podíl hlasovacích práv</t>
  </si>
  <si>
    <r>
      <t>čl. 52(1)(a) IFR a RTS k uveřejňování investiční politiky</t>
    </r>
    <r>
      <rPr>
        <vertAlign val="superscript"/>
        <sz val="11"/>
        <rFont val="Calibri"/>
        <family val="2"/>
        <charset val="238"/>
        <scheme val="minor"/>
      </rPr>
      <t>(**)</t>
    </r>
  </si>
  <si>
    <t>NE</t>
  </si>
  <si>
    <t>Uveřejní pouze OCP, jejichž hodnota rozvahových a podrozvahových aktiv je větší než 100 mil EUR (v průměru za předchozí 4 roky)</t>
  </si>
  <si>
    <t>IF IP2</t>
  </si>
  <si>
    <t>Hlasování</t>
  </si>
  <si>
    <r>
      <t>čl. 52(1)(b) IFR a RTS k uveřejňování investiční politiky</t>
    </r>
    <r>
      <rPr>
        <vertAlign val="superscript"/>
        <sz val="11"/>
        <rFont val="Calibri"/>
        <family val="2"/>
        <charset val="238"/>
        <scheme val="minor"/>
      </rPr>
      <t>(**)</t>
    </r>
  </si>
  <si>
    <t>IF IP3</t>
  </si>
  <si>
    <t>Zmocněné poradenské podniky</t>
  </si>
  <si>
    <r>
      <t>čl. 52(1)(c) IFR a RTS k uveřejňování investiční politiky</t>
    </r>
    <r>
      <rPr>
        <vertAlign val="superscript"/>
        <sz val="11"/>
        <rFont val="Calibri"/>
        <family val="2"/>
        <charset val="238"/>
        <scheme val="minor"/>
      </rPr>
      <t>(**)</t>
    </r>
  </si>
  <si>
    <t>IF IP4</t>
  </si>
  <si>
    <t>Pokyny k hlasování</t>
  </si>
  <si>
    <r>
      <t>čl. 52(1)(d) IFR a RTS k uveřejňování investiční politiky</t>
    </r>
    <r>
      <rPr>
        <vertAlign val="superscript"/>
        <sz val="11"/>
        <rFont val="Calibri"/>
        <family val="2"/>
        <charset val="238"/>
        <scheme val="minor"/>
      </rPr>
      <t>(**)</t>
    </r>
  </si>
  <si>
    <t>ESG rizika</t>
  </si>
  <si>
    <t>IF ESG</t>
  </si>
  <si>
    <t>Informace o ESG rizicích</t>
  </si>
  <si>
    <t>čl. 53 IFR</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</si>
  <si>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</si>
  <si>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</si>
  <si>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r>
      <t>IF RM1:  Stručné prohlášení o riziku schválené</t>
    </r>
    <r>
      <rPr>
        <b/>
        <sz val="12"/>
        <color theme="1"/>
        <rFont val="Calibri"/>
        <family val="2"/>
        <scheme val="minor"/>
      </rPr>
      <t xml:space="preserve"> vedoucím orgánem</t>
    </r>
  </si>
  <si>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</si>
  <si>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t>Informace uveřejní OCP třídy 2.</t>
  </si>
  <si>
    <t>Informace platné k datu:</t>
  </si>
  <si>
    <t>31.12.2024</t>
  </si>
  <si>
    <t>zde vyplněné datum se vyplní do ostatních listů Šablon</t>
  </si>
  <si>
    <t>a</t>
  </si>
  <si>
    <t>Volný text</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</si>
  <si>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</si>
  <si>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t xml:space="preserve">IF RM2:  Cíle a zásady řízení rizik </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</si>
  <si>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</si>
  <si>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</si>
  <si>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t>Společnost má nastavené limity na výši expozice vůči individuálnímu zákazníkovi nebo ekonomicky spjatým skupinám zákazníků dle IFR.</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</si>
  <si>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</si>
  <si>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 se zaměřením na riziko pro zákazníka, pro trh a pro podnik</t>
  </si>
  <si>
    <t>IF G1:  Funkce zastávané v orgánech jiných právnických osob členy vedoucího orgánu OCP</t>
  </si>
  <si>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</si>
  <si>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t>dynamická tabulka - počet řádků se přizpůsobí podle počtu členů vedoucího orgánu OCP</t>
  </si>
  <si>
    <t>Funkce zastávané v orgánech jiných právnických osob jednotlivými členy vedoucího orgánu OCP (*):</t>
  </si>
  <si>
    <t>Počet funkcí</t>
  </si>
  <si>
    <t>Člen vedoucího orgánu - titul, jméno, příjmení, funkce</t>
  </si>
  <si>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</si>
  <si>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IF G2:  Politika různorodosti a zřízení výboru pro rizika</t>
  </si>
  <si>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</si>
  <si>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t>b</t>
  </si>
  <si>
    <t xml:space="preserve">Vazba na legislativu </t>
  </si>
  <si>
    <t>Politika různorodosti s ohledem na výběr členů vedoucího orgánu:</t>
  </si>
  <si>
    <t>čl. 48 písm. b) nařízení EP a Rady (EU) č. 2019/2033 (IFR)</t>
  </si>
  <si>
    <r>
      <t>Politika různorodosti s ohledem na výběr členů vedoucího orgánu, její cíle a jakékoli relevantní cíle stanovené v této politice a rozsah, v jakém bylo těchto cílů dosaženo (</t>
    </r>
    <r>
      <rPr>
        <sz val="11"/>
        <rFont val="Calibri"/>
        <family val="2"/>
      </rPr>
      <t>*)</t>
    </r>
  </si>
  <si>
    <t>Výbor pro rizika</t>
  </si>
  <si>
    <t>čl. 48 písm. c) nařízení EP a Rady (EU) č. 2019/2033 (IFR)</t>
  </si>
  <si>
    <t>Byl zřízen výbor pro rizika  -  ano/ne (komentář proč ne (**))</t>
  </si>
  <si>
    <t>Počet členů výboru pro rizika</t>
  </si>
  <si>
    <t>Počet zasedání výboru pro rizika za rok</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</si>
  <si>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</si>
  <si>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 Pokud nebyl zřízen výbor pro rizika, je nutné tuto skutečnost také uvést.</t>
  </si>
  <si>
    <t>EU I CC1.01 – Složení regulatorního kapitálu</t>
  </si>
  <si>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</si>
  <si>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t>v jednotkách Kč</t>
  </si>
  <si>
    <t>a)</t>
  </si>
  <si>
    <t>b)</t>
  </si>
  <si>
    <t>Výše (*)</t>
  </si>
  <si>
    <t>Zdroj založený na referenčních číslech/písmenech rozvahy v auditované účetní závěrce</t>
  </si>
  <si>
    <t xml:space="preserve">Kmenový kapitál tier 1: nástroje a rezervy (**)                                     </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</si>
  <si>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</si>
  <si>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</si>
  <si>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</si>
  <si>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</si>
  <si>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</si>
  <si>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</si>
  <si>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</si>
  <si>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</si>
  <si>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</si>
  <si>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</si>
  <si>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</si>
  <si>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</si>
  <si>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</si>
  <si>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</si>
  <si>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</si>
  <si>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</si>
  <si>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</si>
  <si>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</si>
  <si>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</si>
  <si>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</si>
  <si>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</si>
  <si>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</si>
  <si>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</si>
  <si>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</si>
  <si>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</si>
  <si>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</si>
  <si>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</si>
  <si>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</si>
  <si>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</si>
  <si>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</si>
  <si>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</si>
  <si>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</si>
  <si>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</si>
  <si>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</si>
  <si>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</si>
  <si>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</si>
  <si>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</si>
  <si>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</si>
  <si>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</si>
  <si>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</si>
  <si>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</si>
  <si>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</si>
  <si>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</si>
  <si>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</si>
  <si>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</si>
  <si>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</si>
  <si>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</si>
  <si>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EU I CCA: Kapitál: Hlavní rysy vlastních nástrojů vydaných investičním podnikem</t>
  </si>
  <si>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</si>
  <si>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t xml:space="preserve">b </t>
  </si>
  <si>
    <t>c</t>
  </si>
  <si>
    <t>Nástroj kmenového kapitálu tier 1 (*)</t>
  </si>
  <si>
    <t>Nástroj vedlejšího kapitálu tier 1 (*)</t>
  </si>
  <si>
    <t>Ostatní nástroje (**)</t>
  </si>
  <si>
    <r>
      <t>Položka (</t>
    </r>
    <r>
      <rPr>
        <b/>
        <vertAlign val="superscript"/>
        <sz val="11"/>
        <rFont val="Calibri"/>
        <family val="2"/>
        <scheme val="minor"/>
      </rPr>
      <t>1</t>
    </r>
    <r>
      <rPr>
        <b/>
        <sz val="11"/>
        <rFont val="Calibri"/>
        <family val="2"/>
        <scheme val="minor"/>
      </rPr>
      <t>)</t>
    </r>
  </si>
  <si>
    <t>Volný text / hodnota</t>
  </si>
  <si>
    <t>Emitent</t>
  </si>
  <si>
    <t>nepoužije se</t>
  </si>
  <si>
    <t>Specifický identifikační kód (např. CUSIP, ISIN nebo Bloomberg v případě soukromé investice)</t>
  </si>
  <si>
    <t>specifický kód není přidělen</t>
  </si>
  <si>
    <t>Veřejná nebo soukromá investice</t>
  </si>
  <si>
    <t>soukromá investice</t>
  </si>
  <si>
    <t>Právní předpisy, jimiž se nástroj řídí</t>
  </si>
  <si>
    <t xml:space="preserve">zák. 90/2012 Sb. (ZOK) </t>
  </si>
  <si>
    <t>Typ nástroje (typy upřesní každá jurisdikce) (*) (**)</t>
  </si>
  <si>
    <t>kmenové akcie</t>
  </si>
  <si>
    <t>Objem uznaný v regulatorním kapitálu (v milionech, k poslednímu datu vykazování)</t>
  </si>
  <si>
    <t>Nominální hodnota nástroje</t>
  </si>
  <si>
    <t>Emisní cena</t>
  </si>
  <si>
    <t>Cena při splacení</t>
  </si>
  <si>
    <t>akcie nemá stanovenu splatnost</t>
  </si>
  <si>
    <t>Účetní klasifikace</t>
  </si>
  <si>
    <t>splacený základní kapitál</t>
  </si>
  <si>
    <t>Původní datum emise</t>
  </si>
  <si>
    <t>Věčný nebo datovaný</t>
  </si>
  <si>
    <t>věčný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</si>
  <si>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</si>
  <si>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</si>
  <si>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</si>
  <si>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</si>
  <si>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</si>
  <si>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</si>
  <si>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pohyblivá dividenda</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</si>
  <si>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</si>
  <si>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</si>
  <si>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</si>
  <si>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</si>
  <si>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</si>
  <si>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</si>
  <si>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</si>
  <si>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</si>
  <si>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</si>
  <si>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</si>
  <si>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</si>
  <si>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</si>
  <si>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</si>
  <si>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</si>
  <si>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</si>
  <si>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</si>
  <si>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</si>
  <si>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</si>
  <si>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</si>
  <si>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</si>
  <si>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</si>
  <si>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(1) Není-li položka relevantní, uveďte „nepoužije se“.</t>
  </si>
  <si>
    <t>(*)  Nástroje Tier 1 uveřejněné za ČR v tabulce EBA jsou: kmenové akcie, podíl, družstevní podíl</t>
  </si>
  <si>
    <t>(**) Ostatní nástroje: podřízený dluh v Tier 2</t>
  </si>
  <si>
    <t>EU I CC2: Kapitál: Sesouhlasení regulatorního kapitálu s rozvahou v auditované účetní závěrce</t>
  </si>
  <si>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</si>
  <si>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t>Flexibilní/dynamická šablona (*)</t>
  </si>
  <si>
    <t>Pro účely uveřejnění informací na individuálním základě se vyplní jen sloupce a, c, sloupec b se ponechá prázdný.</t>
  </si>
  <si>
    <t>Rozvaha dle zveřejněné/ auditované účetní závěrky</t>
  </si>
  <si>
    <t>Podle regulatorní konsolidace</t>
  </si>
  <si>
    <t>Křížový odkaz na EU IF CC1 (**)</t>
  </si>
  <si>
    <t>Ke konci období</t>
  </si>
  <si>
    <t>Aktiva – rozdělení podle kategorií aktiv v rozvaze ve zveřejněné/auditované účetní závěrce</t>
  </si>
  <si>
    <t>Peníze a peněžní ekvivalenty</t>
  </si>
  <si>
    <t xml:space="preserve">Finanční aktiva </t>
  </si>
  <si>
    <t>Daň z příjmů</t>
  </si>
  <si>
    <t>Odložená daňová pohledávka</t>
  </si>
  <si>
    <t>Ostatní aktiva</t>
  </si>
  <si>
    <t xml:space="preserve">Nehmotný majetek </t>
  </si>
  <si>
    <t>Pozemky, budovy a zařízení</t>
  </si>
  <si>
    <t>xxx</t>
  </si>
  <si>
    <t>Aktiva celkem</t>
  </si>
  <si>
    <t>Závazky – rozdělení podle kategorií závazků v rozvaze ve zveřejněné/auditované účetní závěrce</t>
  </si>
  <si>
    <t>Závazky ze splatné daně</t>
  </si>
  <si>
    <t>Odložený daňový závazek</t>
  </si>
  <si>
    <t>Finanční závazky v naběhlé hodnotě</t>
  </si>
  <si>
    <t>Ostatní závazky</t>
  </si>
  <si>
    <t>Rezervy na náklady a rizika</t>
  </si>
  <si>
    <t>Závazky celkem</t>
  </si>
  <si>
    <t>Vlastní kapitál</t>
  </si>
  <si>
    <t>Základní kapitál</t>
  </si>
  <si>
    <t xml:space="preserve">Kapitálové fondy </t>
  </si>
  <si>
    <t xml:space="preserve">Nerozdělené zisky minulých let </t>
  </si>
  <si>
    <t xml:space="preserve">Zisk/ztráta běžného účetního bdobí </t>
  </si>
  <si>
    <t>Vlastní kapitál celkem</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</si>
  <si>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</si>
  <si>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  Odkaz ve sloupci c) šablony EU I CC2 bude propojen s odkazem uvedeným ve sloupci b) šablony EU I CC1.01 - viz příloha VII (Pokyny k šablonám), bod 10 prováděcího nařízení Komise (EU) 2021/2284 - ITS k výkaznictví a uveřejňování investičními podniky.</t>
  </si>
  <si>
    <t>IF KP1:  Kapitálové požadavky - kvantitativní informace</t>
  </si>
  <si>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</si>
  <si>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t>Položka</t>
  </si>
  <si>
    <t>Částka (*)</t>
  </si>
  <si>
    <t>Trvalý minimální kapitálový požadavek</t>
  </si>
  <si>
    <t>Požadavek dle fixních režijních nákladů</t>
  </si>
  <si>
    <t>Celkový požadavek dle K-faktorů</t>
  </si>
  <si>
    <t>Požadavek dle K-faktorů (v rozpadu ve vztahu k rizikům)</t>
  </si>
  <si>
    <t>součet K-faktorů ve vztahu k riziku pro zákazníka</t>
  </si>
  <si>
    <t>součet K-faktorů ve vztahu k riziku pro trh</t>
  </si>
  <si>
    <t>součet K-faktorů ve vztahu k riziku pro podnik</t>
  </si>
  <si>
    <t>(*) Údaje v této šabloně musí odpovídat hodnotám předloženým v obezřetnostním výkazu if_class2_ind po auditu.</t>
  </si>
  <si>
    <t>IF KP2:   Kapitálové požadavky -  hodnocení přiměřenosti vnitřně stanoveného kapitálu</t>
  </si>
  <si>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</si>
  <si>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t xml:space="preserve">Shrnutí přístupu </t>
    </r>
    <r>
      <rPr>
        <b/>
        <sz val="11"/>
        <rFont val="Calibri"/>
        <family val="2"/>
        <charset val="238"/>
        <scheme val="minor"/>
      </rPr>
      <t>OCP k hodnocení přiměřenosti jeho vnitřně stanoveného kapitálu vzhledem k současným a budoucím činnostem</t>
    </r>
  </si>
  <si>
    <t>volný text</t>
  </si>
  <si>
    <t>1. Shrnutí přístupu</t>
  </si>
  <si>
    <t>Dostatečnost vnitřně stanoveného kapitálu je řešena na základě interního přístupu společnosti. Výpočty jsou prováděny v modelu s odhadem vývoje vlastního kapitálu a kapitálových požadavků. Metoda vychází z výpočtu ekonomického kapitálu a zahrnuje významná rizika, kterým je společnost vystavena. Na tato rizika je přímo alokována příslušná hodnota kapitálu. Ostatní rizika jsou v rámci procesů systému vnitřně stanoveného kapitálu pokryta kvalitativními opatřeními v oblasti řízení rizik, organizace procesů, kontrolních mechanismů apod.</t>
  </si>
  <si>
    <t>Čl. 50 písm. a) nařízení EP a Rady (EU) č. 20192/033 (IFR).</t>
  </si>
  <si>
    <t>Tato tabulka se uveřejňuje pouze na vyžádání ČNB.</t>
  </si>
  <si>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</si>
  <si>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1.  Výsledek interního postupu pro hodnocení kapitálové přiměřenosti</t>
  </si>
  <si>
    <t>Čl. 50 písm. b) nařízení EP a Rady (EU) č. 20192/033 (IFR).</t>
  </si>
  <si>
    <t>2.  Složení dodatečně stanoveného kapitálu</t>
  </si>
  <si>
    <t>IF O1:  Informace o odměňování - část první</t>
  </si>
  <si>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</si>
  <si>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t>Volný text nebo hodnoty</t>
  </si>
  <si>
    <t>čl. 51 nařízení EP a Rady (EU) č. 2019/2033 (IFR).</t>
  </si>
  <si>
    <t>Nejdůležitější charakteristiky systému odměňování</t>
  </si>
  <si>
    <t>písm. a)</t>
  </si>
  <si>
    <t>Kritéria pro přiznání pohyblivé složky odměny</t>
  </si>
  <si>
    <t>Zásady pro výplatu odměn prostřednictvím nástrojů</t>
  </si>
  <si>
    <t>Zásady pro výplatu odměn prostřednictvím nástrojů nebyly uplatňovány.</t>
  </si>
  <si>
    <t>Zásady pro oddálení splatnosti odměny (deferral)</t>
  </si>
  <si>
    <t>Zásady pro oddálení (deferral) nebyly uplatňovány.</t>
  </si>
  <si>
    <t>Kritéria pro převedení odměny (vesting)</t>
  </si>
  <si>
    <t>Kritéria pro převedení odměny (vesting) nebyla uplatňována.</t>
  </si>
  <si>
    <t>Způsob zajištění toho, že zásady odměňování jsou genderově neutrální</t>
  </si>
  <si>
    <t xml:space="preserve">Společnost dbala při stanovení zásad odměňování genderové neutrality. </t>
  </si>
  <si>
    <t>návětí</t>
  </si>
  <si>
    <t xml:space="preserve">Rozdíly v odměňování žen a mužů (*)  v % </t>
  </si>
  <si>
    <t>Nejvyšší možný poměr mezi pohyblivou a pevnou složkou celkové odměny stanovený v zásadách odměňování pro jednotlivé pracovníky nebo skupiny pracovníků (týká se pouze vybraných pracovníků (**)</t>
  </si>
  <si>
    <t>písm. b)</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</si>
  <si>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</si>
  <si>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t>(**) Pracovníci, jejichž pracovní činnosti mají podstatný dopad na rizikový profil OCP nebo aktiv, která spravuje, na základě určení dle čl. 30 odst. 1 a 4 směrnice (EU) 2019/2034 (IFD) a nařízení Komise v přesené pravomoci (EU) 2021/2154.</t>
  </si>
  <si>
    <t>Je potřeba vyplnit všechna pole šablony. Pokud příslušné zásady či kritéria OCP nestanovil, je třeba tuto informaci v příslušném poli uvést (např. "není stanoveno").</t>
  </si>
  <si>
    <t>IF O2:  Informace o odměňování - část druhá</t>
  </si>
  <si>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</si>
  <si>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Rok plnění, za který jsou odměny přiznány (rok N)</t>
  </si>
  <si>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</si>
  <si>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</si>
  <si>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</si>
  <si>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</si>
  <si>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t>Ostatní vybraní pracovníci</t>
  </si>
  <si>
    <t>čl. 51 písm. c) nařízení EP a Rady (EU) č. 2019/2033 (IFR)</t>
  </si>
  <si>
    <r>
      <t>Pracovníci (počet)</t>
    </r>
    <r>
      <rPr>
        <b/>
        <vertAlign val="superscript"/>
        <sz val="11"/>
        <color rgb="FF000000"/>
        <rFont val="Calibri"/>
        <family val="2"/>
        <charset val="238"/>
        <scheme val="minor"/>
      </rPr>
      <t>5</t>
    </r>
  </si>
  <si>
    <t xml:space="preserve">body i) a ii) </t>
  </si>
  <si>
    <t>Celkový počet vybraných pracovníků vyjádřený v ekvivalentech plného pracovního úvazku</t>
  </si>
  <si>
    <t>Pevné složky odměn celkem (v CZK) v roce N</t>
  </si>
  <si>
    <t>z toho: hotovost</t>
  </si>
  <si>
    <t>z toho: akcie nebo obdobné vlastnické podíly</t>
  </si>
  <si>
    <r>
      <t xml:space="preserve">z toho: </t>
    </r>
    <r>
      <rPr>
        <sz val="11"/>
        <color theme="1"/>
        <rFont val="Calibri"/>
        <family val="2"/>
        <charset val="238"/>
        <scheme val="minor"/>
      </rPr>
      <t>nástroje spojené s akciemi nebo obdobné nepeněžní nástroje</t>
    </r>
  </si>
  <si>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</si>
  <si>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</si>
  <si>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</si>
  <si>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</si>
  <si>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</si>
  <si>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</si>
  <si>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Další informace o celkové výši pohyblivých složek odměny (veškeré níže uvedené částky musejí být uvedené výše v rámci celkové pohyblivé složky odměňování)</t>
  </si>
  <si>
    <t>Celková výše dosud nevyplacených pohyblivých složek odměn s oddálenou splatností přiznaných v předchozích období plnění a ne v roce N.</t>
  </si>
  <si>
    <t>bod iii)</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</si>
  <si>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</si>
  <si>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</si>
  <si>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</si>
  <si>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bod iv)</t>
  </si>
  <si>
    <t>Celková zaručená pohyblivá složka odměny v roce N</t>
  </si>
  <si>
    <t xml:space="preserve">bod v) </t>
  </si>
  <si>
    <t>Zaručená pohyblivá složka odměny v roce N - celkový počet příjemců</t>
  </si>
  <si>
    <t>Celková výše odstupného přiznaného v letech před rokem N a vyplaceného v roce N</t>
  </si>
  <si>
    <t>bod vi)</t>
  </si>
  <si>
    <t>Celková výše odstupného přiznaného v roce N</t>
  </si>
  <si>
    <t>bod vii)</t>
  </si>
  <si>
    <t>z toho: odstupné s oddálenou splatností přiznané v roce N</t>
  </si>
  <si>
    <t>Odstupné přiznané v roce N - celkový počet příjemců</t>
  </si>
  <si>
    <t>Nejvyšší výše odstupného přiznaného v roce N jednotlivci</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</si>
  <si>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</si>
  <si>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</si>
  <si>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</si>
  <si>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</si>
  <si>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</si>
  <si>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IF IP1 - Podíl hlasovacích práv</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</si>
  <si>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</si>
  <si>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</si>
  <si>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dynamická tabulka - počet řádků se přizpůsobí podle počtu uveřejňovaných společností</t>
  </si>
  <si>
    <t>Komentář k podmínkám uveřejňování informací o investiční politice je uveden pod tabulkou.</t>
  </si>
  <si>
    <t>Země</t>
  </si>
  <si>
    <t>Hospodářské odvětví</t>
  </si>
  <si>
    <t>Název společnosti</t>
  </si>
  <si>
    <t>Identifikační kód společnosti (LEI)</t>
  </si>
  <si>
    <t>Podíl hlasovacích práv spojených s akciemi, která investiční podnik přímo nebo nepřímo drží, jak je stanoveno v čl. 52 odst. 2</t>
  </si>
  <si>
    <t>d</t>
  </si>
  <si>
    <t>e</t>
  </si>
  <si>
    <t>není relevantní</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</si>
  <si>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</si>
  <si>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Komentář k uveřejňování investiční politiky:</t>
  </si>
  <si>
    <t>Prahy významnosti pro aplikaci požadavku na zveřejnění:</t>
  </si>
  <si>
    <t>1) rozvahová + podrozvahová aktiva příslušného investičního podniku (OCP) jsou vyšší než 100 milionů EUR (průměr za čtyřleté období bezprostředně předcházející danému finančnímu roku)</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</si>
  <si>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</si>
  <si>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</si>
  <si>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IF IP2 - Hlasování</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</si>
  <si>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</si>
  <si>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t>Komentář k podmínkám uveřejňování informací o investiční politice je pod tabulkou.</t>
  </si>
  <si>
    <t>IF IP2.01 - Tabulka pro popis hlasování</t>
  </si>
  <si>
    <t>Řádek</t>
  </si>
  <si>
    <t>Hodnota</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</si>
  <si>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</si>
  <si>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</si>
  <si>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</si>
  <si>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</si>
  <si>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ano/ne</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</si>
  <si>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</si>
  <si>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</si>
  <si>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</si>
  <si>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</si>
  <si>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</si>
  <si>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</si>
  <si>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</si>
  <si>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</si>
  <si>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</si>
  <si>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</si>
  <si>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</si>
  <si>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</si>
  <si>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</si>
  <si>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</si>
  <si>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</si>
  <si>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</si>
  <si>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</si>
  <si>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</si>
  <si>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</si>
  <si>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</si>
  <si>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</si>
  <si>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</si>
  <si>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</si>
  <si>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</si>
  <si>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</si>
  <si>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</si>
  <si>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</si>
  <si>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</si>
  <si>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</si>
  <si>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</si>
  <si>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</si>
  <si>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</si>
  <si>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</si>
  <si>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</si>
  <si>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</si>
  <si>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</si>
  <si>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</si>
  <si>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</si>
  <si>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</si>
  <si>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</si>
  <si>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</si>
  <si>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</si>
  <si>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</si>
  <si>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</si>
  <si>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</si>
  <si>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</si>
  <si>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</si>
  <si>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</si>
  <si>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</si>
  <si>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</si>
  <si>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Pokyny k hlasování o společnostech, jejichž akcie jsou drženy v souladu s čl. 52 odst. 2: krátké obecné shrnutí a v případě potřeby odkazy na dokumenty, které nemají důvěrnou povahu</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</si>
  <si>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</si>
  <si>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IF ESG:  Informace o environmentálních a sociálních rizicích a rizicích v oblasti správy a řízení (ESG) </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</si>
  <si>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</si>
  <si>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uveřejní OCP třídy 2, jejichž hodnota rozvahových a podrozvahových aktiv v průběhu 4-letého období bezprostředně předcházejícího danému účetnímu období je větší než 100 mil EUR.</t>
  </si>
  <si>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</si>
  <si>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</si>
  <si>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</si>
  <si>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</si>
  <si>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</si>
  <si>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</si>
  <si>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</si>
  <si>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</si>
  <si>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t xml:space="preserve"> </t>
  </si>
  <si>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</si>
  <si>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t>Martin Oliva</t>
  </si>
  <si>
    <t>Martin Zíma</t>
  </si>
  <si>
    <t>Michal Trník</t>
  </si>
  <si>
    <t>Petr Borkovec</t>
  </si>
  <si>
    <t>Lucie Simpartlová</t>
  </si>
  <si>
    <t>Ne (společnost nesplňuje požadavky podle § 12l odst. 6 písm. a) zákona o podnikání na kapitálovém trhu)</t>
  </si>
  <si>
    <t>Organizační řád v čl. III odst. 13 a 37 a Pracovní řád v čl. III odst. 2 ukládájí společnosti obsazovat vedoucí orgán s ohledem na rozmanitost, k tomu Partners Securities přihlíží při interním hodnocení vhodnosti členů orgánu. Konkrétní cíle nejsou s ohledem na zásadu přiměřenosti stanoveny.</t>
  </si>
  <si>
    <t>Zásady a postupy odměňování vybraných pracovníků upravuje vnitřní předpis Pravidla odměňování.
Společnost uplatňuje při odměňování tyto principy:
- rovné a spravedlivé odměňování mužů a žen za stejnou práci nebo za práci stejné hodnoty;
- zákaz diskriminace v oblasti odměňování z jakéhokoliv důvodu;
- jasné, srozumitelné a transparentní odměňování;
- podpora řádného, obezřetného a efektivního řízení rizik a nepodněcování k podstupování rizika nad rámec míry rizika akceptovaného Společností;
- motivace k svědomitému výkonu pracovní nebo jiné činnosti, sebevzdělávání a plnění stanovených cílů Společnosti;
- transparentní stanovení pravidel měření výkonosti (kvalitativní i kvantitativní kritéria) pracovníků Společnosti a jejich dodržování;
- u relevantních pracovníků poskytování peněžitého plnění prostřednictvím vhodného poměru fixní a variabilní složky odměny tak, aby to umožňovalo provádění plně flexibilního systému vyplácení variabilní složky odměny, včetně možnosti jejího nevyplacení;
- postupné vyplácení variabilní složky odměny;
- konkurenceschopnost na trhu práce v oblasti odměňování a získávání kvalifikovaných pracovníků;
- eliminace, popř. minimalizace střetu zájmů;
- nezávislý přezkum pravidel odměňování a jejich uplatňování dozorčí radou Společnosti;
- nezávislá kontrola pravidel odměňování kontrolními funkcemi ve Společnosti (compliance, risk management, vnitřní audit);
- rozlišení odměňování pracovníků kontrolních funkcí (compliance, vnitřní audit, řízení rizik, dozorčí rada) – nejsou odměňováni v závislosti na obchodních výsledcích útvarů, nad nimiž vykonávají dohled – od pracovníků provozních funkcí (Front-office, Back-office apod.).</t>
  </si>
  <si>
    <t>Variabilní část odměny zohledňuje především udržitelné pracovní výsledky přizpůsobené riziku a pracovní výsledky nad rámec pracovní nebo jiné pozice.</t>
  </si>
  <si>
    <t>n/a</t>
  </si>
  <si>
    <t>Partners Securitites, a.s. (dále jen "Společnost"), jako obchodník s cennými papíry, který není tvůrcem investičních nástrojů, není v současnosti přímo dotčena riziky souvisejícími s požadavky ESG.  Společnost kontinuálně monitoruje změny v oblasti ESG, posuzování rizika nepříznivých dopadů na udržitelnost je v rámci Společnosti a na úrovni skupiny Partners prioritou. Společnost nevnímá ESG rizika jako samostatnou oblast či kategorii, ale jako okolnosti, které ovlivňují ostatní rizika v dalších vymezených oblastech. U cenných papírů kolektivního investování, které představují páteřní produkty pro distribuci, bude Společnost disponovat vhodnou nabídkou jak pro cílové trhy zákazníků bez ESG preferencí, tak pro cílové trhy s konkrétní ESG preferencí.</t>
  </si>
  <si>
    <t xml:space="preserve">Společnost řídí svoje kapitálové požadavky podle požadavků stanovených v IFR. Společnost sleduje tři ukazatele pro stanovení kapitálových požadavků: trvalý minimální, dle fixních režijních náklady a vypočtený podle K-faktorů. 
Vzhledem k charakteru investičních služeb poskytovaných zákazníkům Společností, Společnost pro výpočet kapitálového požadavku dle K-faktorů pro sebe jako relevantní identifikovala následující K-faktory:
a.	K-CMH (na oddělených účtech) – držené peníze zákazníků na oddělených účtech
b.	K-ASA – majetek v úschově a správě
c.	K-COH – zpracované pokyny zákazníků
d.	K-NPR – pozice v obchodním portfoliu investičního podniku obchodujícího na vlastní účet
e.	K-DTF – denní obchodování pro hotovostní obchody
Společnost má nastavené limity pro výši regulatotního a vnitřně stanoveného kapitálu. Nad rámec nastavených limitů je výše regulatorního kapitálu Společnosti rovněž jedním z klíčových rizikových ukazatelů a je  monitorována na kvartální bázi oddělením Risk managementu z pohledu souladu s rizikovým apetitem Společnosti. </t>
  </si>
  <si>
    <t xml:space="preserve">Riziko likvidity je v případě společnosti definováno jako schopnost Společnosti včas a řádně splnit závazky Společnosti vůči klientům a protistranám z titulu realizace měnových konverzí a s nimi spojených platebních transakcí.
Výše likvidity Společnosti je monitorována na denní bázi. Dlouhodobě se přijatelná výše likvidity plánuje v rámci Risk Appetite Statementu na následující 3 roky. V rámci klíčových rizikových indikátorů Společnosti je likvidita monitorována a řízena na kvartální bázi. </t>
  </si>
  <si>
    <t xml:space="preserve">Společnost Partners Securities, a.s., dále jen "Společnost", je za účelem dosažení zisku ochotna podstupovat rizika, která jsou definovaná v Risk Appetite Statementu společnosti. Tento dokument definuje rizikový apetit Společnosti, tedy jednotlivé skupiny podstupovaných rizik a výši torelance k nim.
Rizikový apetit Společnosti byl stanoven pro období 2025 - 2027 a schválen představenstvem Společnosti. Rizikový apetit spolu s katalogem rizik a soustavou limitu tvoří stategii řízení rizik Společnosti. Soulad výše podstupovaných rizik s jejich akceptovatelnou výši je měřen s pomocí klíčových rizikových ukazatelů. </t>
  </si>
  <si>
    <t>3 (s vlivem OKO)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</si>
</sst>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č&quot;;[Red]\-#,##0\ &quot;Kč&quot;"/>
  </numFmts>
  <fonts count="63"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
      <b/>
      <sz val="14"/>
      <name val="Calibri"/>
      <family val="2"/>
      <charset val="238"/>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s>
  <cellStyleXfs count="12">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cellStyleXfs>
  <cellXfs count="492">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6" fillId="7" borderId="5" xfId="3" applyFont="1" applyFill="1" applyBorder="1" applyAlignment="1">
      <alignment horizontal="center"/>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Alignment="1">
      <alignment vertical="center" wrapText="1"/>
    </xf>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45" fillId="6" borderId="0" xfId="0" applyFont="1" applyFill="1"/>
    <xf numFmtId="0" fontId="35" fillId="0" borderId="0" xfId="0" applyFont="1" applyAlignment="1">
      <alignment horizontal="left"/>
    </xf>
    <xf numFmtId="0" fontId="20" fillId="6" borderId="0" xfId="0" applyFont="1" applyFill="1" applyAlignment="1">
      <alignment vertical="top"/>
    </xf>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1" fillId="7" borderId="5" xfId="0" applyFont="1" applyFill="1" applyBorder="1" applyAlignment="1">
      <alignment horizontal="center"/>
    </xf>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4" fillId="0" borderId="0" xfId="3" applyFont="1">
      <alignment vertical="center"/>
    </xf>
    <xf numFmtId="0" fontId="51" fillId="0" borderId="0" xfId="0" applyFont="1"/>
    <xf numFmtId="0" fontId="53"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Border="1" applyAlignment="1">
      <alignment horizontal="center" vertical="center" wrapText="1"/>
    </xf>
    <xf numFmtId="0" fontId="13" fillId="0" borderId="18" xfId="3" applyFont="1" applyBorder="1" applyAlignment="1">
      <alignment vertical="center" wrapText="1"/>
    </xf>
    <xf numFmtId="0" fontId="3" fillId="0" borderId="26" xfId="3" applyFont="1" applyBorder="1" applyAlignment="1">
      <alignment horizontal="center" vertical="center" wrapText="1"/>
    </xf>
    <xf numFmtId="0" fontId="13" fillId="0" borderId="27" xfId="3" applyFont="1" applyBorder="1" applyAlignment="1">
      <alignment vertical="center" wrapText="1"/>
    </xf>
    <xf numFmtId="0" fontId="3" fillId="0" borderId="28" xfId="3" applyFont="1" applyBorder="1">
      <alignment vertical="center"/>
    </xf>
    <xf numFmtId="0" fontId="3" fillId="0" borderId="29" xfId="3" applyFont="1" applyBorder="1" applyAlignment="1">
      <alignment horizontal="center" vertical="center" wrapText="1"/>
    </xf>
    <xf numFmtId="0" fontId="3" fillId="0" borderId="31" xfId="3" applyFont="1" applyBorder="1" applyAlignment="1">
      <alignment horizontal="center" vertical="center" wrapText="1"/>
    </xf>
    <xf numFmtId="0" fontId="48" fillId="0" borderId="32" xfId="3" applyFont="1" applyBorder="1" applyAlignment="1">
      <alignment vertical="center" wrapText="1"/>
    </xf>
    <xf numFmtId="0" fontId="15" fillId="7" borderId="26" xfId="3" applyFont="1" applyFill="1" applyBorder="1" applyAlignment="1">
      <alignment horizontal="center" vertical="center" wrapText="1"/>
    </xf>
    <xf numFmtId="0" fontId="15" fillId="7" borderId="31" xfId="3" applyFont="1" applyFill="1" applyBorder="1" applyAlignment="1">
      <alignment horizontal="center" vertical="center" wrapText="1"/>
    </xf>
    <xf numFmtId="0" fontId="16" fillId="7" borderId="34" xfId="3" applyFont="1" applyFill="1" applyBorder="1" applyAlignment="1">
      <alignment vertical="center" wrapText="1"/>
    </xf>
    <xf numFmtId="0" fontId="3" fillId="0" borderId="27" xfId="3" applyFont="1" applyBorder="1">
      <alignment vertical="center"/>
    </xf>
    <xf numFmtId="0" fontId="3" fillId="0" borderId="28" xfId="3" applyFont="1" applyBorder="1" applyAlignment="1">
      <alignment horizontal="center" vertical="center"/>
    </xf>
    <xf numFmtId="0" fontId="3" fillId="0" borderId="35" xfId="3" applyFont="1" applyBorder="1" applyAlignment="1">
      <alignment horizontal="center" vertical="center"/>
    </xf>
    <xf numFmtId="0" fontId="0" fillId="0" borderId="35" xfId="0" applyBorder="1"/>
    <xf numFmtId="0" fontId="0" fillId="0" borderId="29" xfId="0" applyBorder="1"/>
    <xf numFmtId="0" fontId="0" fillId="0" borderId="31" xfId="0" applyBorder="1"/>
    <xf numFmtId="0" fontId="0" fillId="0" borderId="32" xfId="0" applyBorder="1"/>
    <xf numFmtId="0" fontId="0" fillId="0" borderId="34" xfId="0" applyBorder="1"/>
    <xf numFmtId="0" fontId="15" fillId="7" borderId="36" xfId="3" applyFont="1" applyFill="1" applyBorder="1" applyAlignment="1">
      <alignment horizontal="center" vertical="center" wrapText="1"/>
    </xf>
    <xf numFmtId="0" fontId="15" fillId="7" borderId="27" xfId="3" applyFont="1" applyFill="1" applyBorder="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7" borderId="35" xfId="3" applyFont="1" applyFill="1" applyBorder="1" applyAlignment="1">
      <alignment horizontal="center" vertical="center"/>
    </xf>
    <xf numFmtId="0" fontId="3" fillId="0" borderId="32" xfId="3" applyFont="1" applyBorder="1">
      <alignment vertical="center"/>
    </xf>
    <xf numFmtId="0" fontId="3" fillId="0" borderId="34" xfId="3" applyFont="1" applyBorder="1" applyAlignment="1">
      <alignment horizontal="center"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11" fillId="7" borderId="40" xfId="0" applyFont="1" applyFill="1" applyBorder="1" applyAlignment="1">
      <alignment horizontal="center" vertical="center" wrapText="1"/>
    </xf>
    <xf numFmtId="0" fontId="3" fillId="0" borderId="35" xfId="3" applyFont="1" applyBorder="1">
      <alignment vertical="center"/>
    </xf>
    <xf numFmtId="0" fontId="4" fillId="0" borderId="35" xfId="3" applyFont="1" applyBorder="1" applyAlignment="1">
      <alignment vertical="center" wrapText="1"/>
    </xf>
    <xf numFmtId="0" fontId="3" fillId="0" borderId="35" xfId="3" applyFont="1" applyBorder="1" applyAlignment="1">
      <alignment vertical="center" wrapText="1"/>
    </xf>
    <xf numFmtId="0" fontId="0" fillId="7" borderId="24" xfId="0" applyFill="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43" xfId="3" applyFont="1" applyBorder="1" applyAlignment="1">
      <alignment horizontal="center" vertical="center" wrapText="1"/>
    </xf>
    <xf numFmtId="0" fontId="3" fillId="0" borderId="31" xfId="3" applyFont="1" applyBorder="1" applyAlignment="1">
      <alignment horizontal="left" vertical="center" wrapText="1"/>
    </xf>
    <xf numFmtId="0" fontId="3" fillId="0" borderId="44"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5"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7" xfId="3" applyFont="1" applyFill="1" applyBorder="1">
      <alignment vertical="center"/>
    </xf>
    <xf numFmtId="0" fontId="29" fillId="6" borderId="29" xfId="3" applyFont="1" applyFill="1" applyBorder="1" applyAlignment="1">
      <alignment horizontal="center" vertical="center" wrapText="1"/>
    </xf>
    <xf numFmtId="0" fontId="29" fillId="6" borderId="35" xfId="3" applyFont="1" applyFill="1" applyBorder="1">
      <alignment vertical="center"/>
    </xf>
    <xf numFmtId="0" fontId="29" fillId="6" borderId="31" xfId="3" applyFont="1" applyFill="1" applyBorder="1" applyAlignment="1">
      <alignment horizontal="center" vertical="center" wrapText="1"/>
    </xf>
    <xf numFmtId="0" fontId="33" fillId="6" borderId="32"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4" xfId="1" applyNumberFormat="1" applyFont="1" applyFill="1" applyBorder="1" applyAlignment="1">
      <alignment horizontal="center" vertical="center"/>
    </xf>
    <xf numFmtId="49" fontId="1" fillId="7" borderId="34"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wrapText="1"/>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0" fontId="0" fillId="0" borderId="26" xfId="0" applyBorder="1"/>
    <xf numFmtId="0" fontId="0" fillId="0" borderId="27" xfId="0" applyBorder="1"/>
    <xf numFmtId="0" fontId="0" fillId="0" borderId="28" xfId="0" applyBorder="1"/>
    <xf numFmtId="0" fontId="23" fillId="0" borderId="1" xfId="3" applyFont="1" applyBorder="1" applyAlignment="1">
      <alignment vertical="center" wrapText="1"/>
    </xf>
    <xf numFmtId="0" fontId="23" fillId="0" borderId="26" xfId="3" applyFont="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Border="1" applyAlignment="1">
      <alignment horizontal="center" vertical="center" wrapText="1"/>
    </xf>
    <xf numFmtId="0" fontId="23" fillId="0" borderId="1" xfId="0" applyFont="1" applyBorder="1" applyAlignment="1">
      <alignment horizontal="left" vertical="center" indent="1"/>
    </xf>
    <xf numFmtId="0" fontId="23" fillId="0" borderId="35" xfId="0" applyFont="1" applyBorder="1"/>
    <xf numFmtId="0" fontId="23" fillId="0" borderId="39" xfId="3" applyFont="1" applyBorder="1" applyAlignment="1">
      <alignment horizontal="center" vertical="center" wrapText="1"/>
    </xf>
    <xf numFmtId="0" fontId="23" fillId="0" borderId="13" xfId="0" applyFont="1" applyBorder="1" applyAlignment="1">
      <alignment horizontal="left" vertical="center" indent="1"/>
    </xf>
    <xf numFmtId="0" fontId="23" fillId="0" borderId="41" xfId="3" applyFont="1" applyBorder="1" applyAlignment="1">
      <alignment horizontal="center" vertical="center" wrapText="1"/>
    </xf>
    <xf numFmtId="0" fontId="23" fillId="0" borderId="6" xfId="0" applyFont="1" applyBorder="1" applyAlignment="1">
      <alignment horizontal="left" vertical="center" indent="1"/>
    </xf>
    <xf numFmtId="0" fontId="23" fillId="0" borderId="30" xfId="0" applyFont="1" applyBorder="1"/>
    <xf numFmtId="0" fontId="23" fillId="0" borderId="31" xfId="3" applyFont="1" applyBorder="1" applyAlignment="1">
      <alignment horizontal="center" vertical="center" wrapText="1"/>
    </xf>
    <xf numFmtId="0" fontId="23" fillId="0" borderId="32" xfId="0" applyFont="1" applyBorder="1" applyAlignment="1">
      <alignment horizontal="left" vertical="center" indent="1"/>
    </xf>
    <xf numFmtId="0" fontId="23" fillId="0" borderId="34" xfId="0" applyFont="1" applyBorder="1"/>
    <xf numFmtId="0" fontId="0" fillId="0" borderId="0" xfId="3" applyFo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2" fillId="0" borderId="26" xfId="3" applyFont="1" applyBorder="1" applyAlignment="1">
      <alignment horizontal="center" vertical="center" wrapText="1"/>
    </xf>
    <xf numFmtId="0" fontId="12" fillId="0" borderId="27" xfId="3" applyFont="1" applyBorder="1">
      <alignment vertical="center"/>
    </xf>
    <xf numFmtId="0" fontId="12" fillId="0" borderId="29"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2" xfId="3" applyFont="1" applyBorder="1" applyAlignment="1">
      <alignment horizontal="left" vertical="center" wrapText="1"/>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ill="1" applyBorder="1" applyAlignment="1">
      <alignment horizontal="center" vertical="top" wrapText="1"/>
    </xf>
    <xf numFmtId="0" fontId="15" fillId="6" borderId="27" xfId="0" applyFont="1" applyFill="1" applyBorder="1" applyAlignment="1">
      <alignment vertical="center" wrapText="1"/>
    </xf>
    <xf numFmtId="0" fontId="55" fillId="6" borderId="27" xfId="0" applyFont="1" applyFill="1" applyBorder="1" applyAlignment="1">
      <alignment vertical="center" wrapText="1"/>
    </xf>
    <xf numFmtId="0" fontId="55" fillId="5" borderId="27" xfId="0" applyFont="1" applyFill="1" applyBorder="1" applyAlignment="1">
      <alignment vertical="center" wrapText="1"/>
    </xf>
    <xf numFmtId="0" fontId="55" fillId="5" borderId="28" xfId="0" applyFont="1" applyFill="1" applyBorder="1" applyAlignment="1">
      <alignment vertical="center" wrapText="1"/>
    </xf>
    <xf numFmtId="0" fontId="0" fillId="6" borderId="29" xfId="0" applyFill="1" applyBorder="1" applyAlignment="1">
      <alignment horizontal="center" vertical="top" wrapText="1"/>
    </xf>
    <xf numFmtId="0" fontId="15" fillId="6" borderId="1" xfId="0" applyFont="1" applyFill="1" applyBorder="1" applyAlignment="1">
      <alignment vertical="center" wrapText="1"/>
    </xf>
    <xf numFmtId="0" fontId="55" fillId="5" borderId="1" xfId="0" applyFont="1" applyFill="1" applyBorder="1" applyAlignment="1">
      <alignment vertical="center" wrapText="1"/>
    </xf>
    <xf numFmtId="0" fontId="55" fillId="6" borderId="1" xfId="0" applyFont="1" applyFill="1" applyBorder="1" applyAlignment="1">
      <alignment vertical="center" wrapText="1"/>
    </xf>
    <xf numFmtId="0" fontId="55" fillId="6" borderId="35" xfId="0" applyFont="1" applyFill="1" applyBorder="1" applyAlignment="1">
      <alignment vertical="center" wrapText="1"/>
    </xf>
    <xf numFmtId="0" fontId="0" fillId="6" borderId="1" xfId="0" applyFill="1" applyBorder="1" applyAlignment="1">
      <alignment horizontal="left" vertical="center" wrapText="1" indent="1"/>
    </xf>
    <xf numFmtId="0" fontId="55"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1" xfId="0" applyFill="1" applyBorder="1" applyAlignment="1">
      <alignment horizontal="center" vertical="top" wrapText="1"/>
    </xf>
    <xf numFmtId="0" fontId="0" fillId="6" borderId="32" xfId="0" applyFill="1" applyBorder="1" applyAlignment="1">
      <alignment horizontal="left" vertical="center" wrapText="1" indent="4"/>
    </xf>
    <xf numFmtId="0" fontId="55" fillId="6" borderId="32" xfId="0" applyFont="1" applyFill="1" applyBorder="1" applyAlignment="1">
      <alignment vertical="center" wrapText="1"/>
    </xf>
    <xf numFmtId="0" fontId="55" fillId="6" borderId="34" xfId="0" applyFont="1" applyFill="1" applyBorder="1" applyAlignment="1">
      <alignment vertical="center" wrapText="1"/>
    </xf>
    <xf numFmtId="0" fontId="0" fillId="6" borderId="27" xfId="0" applyFill="1" applyBorder="1" applyAlignment="1">
      <alignment vertical="top" wrapText="1"/>
    </xf>
    <xf numFmtId="0" fontId="55" fillId="6" borderId="27" xfId="0" applyFont="1" applyFill="1" applyBorder="1" applyAlignment="1">
      <alignment vertical="top" wrapText="1"/>
    </xf>
    <xf numFmtId="0" fontId="55" fillId="6" borderId="28" xfId="0" applyFont="1" applyFill="1" applyBorder="1" applyAlignment="1">
      <alignment vertical="top" wrapText="1"/>
    </xf>
    <xf numFmtId="0" fontId="0" fillId="6" borderId="1" xfId="0" applyFill="1" applyBorder="1" applyAlignment="1">
      <alignment horizontal="left" vertical="top" wrapText="1" indent="1"/>
    </xf>
    <xf numFmtId="0" fontId="55" fillId="6" borderId="1" xfId="0" applyFont="1" applyFill="1" applyBorder="1" applyAlignment="1">
      <alignment vertical="top" wrapText="1"/>
    </xf>
    <xf numFmtId="0" fontId="55" fillId="6" borderId="35" xfId="0" applyFont="1" applyFill="1" applyBorder="1" applyAlignment="1">
      <alignment vertical="top" wrapText="1"/>
    </xf>
    <xf numFmtId="0" fontId="0" fillId="6" borderId="1" xfId="0" applyFill="1" applyBorder="1" applyAlignment="1">
      <alignment vertical="top" wrapText="1"/>
    </xf>
    <xf numFmtId="0" fontId="0" fillId="6" borderId="46" xfId="0"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ill="1" applyBorder="1" applyAlignment="1">
      <alignment vertical="top" wrapText="1"/>
    </xf>
    <xf numFmtId="0" fontId="55" fillId="6" borderId="32" xfId="0" applyFont="1" applyFill="1" applyBorder="1" applyAlignment="1">
      <alignment vertical="top" wrapText="1"/>
    </xf>
    <xf numFmtId="0" fontId="55" fillId="6" borderId="34" xfId="0" applyFont="1" applyFill="1" applyBorder="1" applyAlignment="1">
      <alignment vertical="top" wrapText="1"/>
    </xf>
    <xf numFmtId="0" fontId="1" fillId="0" borderId="6" xfId="0" applyFont="1" applyBorder="1"/>
    <xf numFmtId="0" fontId="1" fillId="0" borderId="1" xfId="0" applyFont="1" applyBorder="1"/>
    <xf numFmtId="0" fontId="35" fillId="7" borderId="26" xfId="0" applyFont="1" applyFill="1" applyBorder="1" applyAlignment="1">
      <alignment horizontal="center" vertical="center"/>
    </xf>
    <xf numFmtId="0" fontId="35" fillId="7" borderId="41" xfId="0" applyFont="1" applyFill="1" applyBorder="1" applyAlignment="1">
      <alignment horizontal="center" vertical="center"/>
    </xf>
    <xf numFmtId="0" fontId="35" fillId="7" borderId="47" xfId="0" applyFont="1" applyFill="1" applyBorder="1" applyAlignment="1">
      <alignment horizontal="center" vertical="center"/>
    </xf>
    <xf numFmtId="0" fontId="55" fillId="6" borderId="43"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5" fillId="6" borderId="2" xfId="0" applyFont="1" applyFill="1" applyBorder="1" applyAlignment="1">
      <alignment horizontal="left" vertical="center" wrapText="1"/>
    </xf>
    <xf numFmtId="0" fontId="0" fillId="0" borderId="35" xfId="0" applyBorder="1" applyAlignment="1">
      <alignment horizontal="center"/>
    </xf>
    <xf numFmtId="0" fontId="55" fillId="6" borderId="44" xfId="0" applyFont="1" applyFill="1" applyBorder="1" applyAlignment="1">
      <alignment horizontal="left" vertical="center" wrapText="1" indent="1"/>
    </xf>
    <xf numFmtId="0" fontId="16" fillId="7" borderId="26" xfId="0" applyFont="1" applyFill="1" applyBorder="1" applyAlignment="1">
      <alignment horizontal="center" vertical="center"/>
    </xf>
    <xf numFmtId="0" fontId="55" fillId="6" borderId="27" xfId="0" applyFont="1" applyFill="1" applyBorder="1" applyAlignment="1">
      <alignment horizontal="left" vertical="center" wrapText="1"/>
    </xf>
    <xf numFmtId="0" fontId="1" fillId="5" borderId="27" xfId="0" applyFont="1" applyFill="1" applyBorder="1"/>
    <xf numFmtId="0" fontId="1" fillId="5" borderId="28" xfId="0" applyFont="1" applyFill="1" applyBorder="1"/>
    <xf numFmtId="0" fontId="16" fillId="7" borderId="41"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7" xfId="0" applyFont="1" applyFill="1" applyBorder="1" applyAlignment="1">
      <alignment horizontal="center" vertical="center"/>
    </xf>
    <xf numFmtId="0" fontId="55" fillId="6" borderId="32" xfId="0" applyFont="1" applyFill="1" applyBorder="1" applyAlignment="1">
      <alignment horizontal="left" vertical="center" wrapText="1"/>
    </xf>
    <xf numFmtId="0" fontId="0" fillId="6" borderId="1" xfId="0" applyFill="1" applyBorder="1" applyAlignment="1">
      <alignment wrapText="1"/>
    </xf>
    <xf numFmtId="0" fontId="0" fillId="6" borderId="32" xfId="0" applyFill="1" applyBorder="1" applyAlignment="1">
      <alignment wrapText="1"/>
    </xf>
    <xf numFmtId="0" fontId="16" fillId="7" borderId="29" xfId="0" applyFont="1" applyFill="1" applyBorder="1" applyAlignment="1">
      <alignment horizontal="center" vertical="center"/>
    </xf>
    <xf numFmtId="0" fontId="16" fillId="7" borderId="31" xfId="0" applyFont="1" applyFill="1" applyBorder="1" applyAlignment="1">
      <alignment horizontal="center" vertical="center"/>
    </xf>
    <xf numFmtId="0" fontId="0" fillId="6" borderId="32" xfId="0" applyFill="1" applyBorder="1" applyAlignment="1">
      <alignment horizontal="left" indent="1"/>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37" fillId="0" borderId="0" xfId="9" applyFont="1" applyAlignment="1">
      <alignment vertical="center"/>
    </xf>
    <xf numFmtId="0" fontId="44"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4" fillId="0" borderId="0" xfId="0" applyFont="1"/>
    <xf numFmtId="0" fontId="58"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Alignment="1">
      <alignment vertical="center" wrapText="1"/>
    </xf>
    <xf numFmtId="0" fontId="11" fillId="7" borderId="29" xfId="3" applyFont="1" applyFill="1" applyBorder="1" applyAlignment="1">
      <alignment horizontal="center" vertical="center" wrapText="1"/>
    </xf>
    <xf numFmtId="0" fontId="11" fillId="7" borderId="35"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1" fillId="7" borderId="40" xfId="3" applyFont="1" applyFill="1" applyBorder="1" applyAlignment="1">
      <alignment horizontal="center" vertical="center" wrapText="1"/>
    </xf>
    <xf numFmtId="0" fontId="13" fillId="0" borderId="26" xfId="3" applyFont="1" applyBorder="1">
      <alignment vertical="center"/>
    </xf>
    <xf numFmtId="0" fontId="13" fillId="0" borderId="29" xfId="3" applyFont="1" applyBorder="1">
      <alignment vertical="center"/>
    </xf>
    <xf numFmtId="0" fontId="13" fillId="0" borderId="1" xfId="3" applyFont="1" applyBorder="1" applyAlignment="1">
      <alignment vertical="center" wrapText="1"/>
    </xf>
    <xf numFmtId="0" fontId="13" fillId="0" borderId="35" xfId="3" applyFont="1" applyBorder="1" applyAlignment="1">
      <alignment horizontal="center" vertical="center" wrapText="1"/>
    </xf>
    <xf numFmtId="0" fontId="13" fillId="0" borderId="39" xfId="3" applyFont="1" applyBorder="1">
      <alignment vertical="center"/>
    </xf>
    <xf numFmtId="0" fontId="11" fillId="0" borderId="13" xfId="3" applyFont="1" applyBorder="1" applyAlignment="1">
      <alignment vertical="center" wrapText="1"/>
    </xf>
    <xf numFmtId="0" fontId="13" fillId="0" borderId="40" xfId="3" applyFont="1" applyBorder="1" applyAlignment="1">
      <alignment horizontal="center" vertical="center" wrapText="1"/>
    </xf>
    <xf numFmtId="0" fontId="13" fillId="0" borderId="41" xfId="3" applyFont="1" applyBorder="1">
      <alignment vertical="center"/>
    </xf>
    <xf numFmtId="0" fontId="13" fillId="0" borderId="6" xfId="3" applyFont="1" applyBorder="1" applyAlignment="1">
      <alignment vertical="center" wrapText="1"/>
    </xf>
    <xf numFmtId="0" fontId="13" fillId="0" borderId="30" xfId="3" applyFont="1" applyBorder="1" applyAlignment="1">
      <alignment horizontal="center" vertical="center" wrapText="1"/>
    </xf>
    <xf numFmtId="0" fontId="13" fillId="0" borderId="31" xfId="3" applyFont="1" applyBorder="1">
      <alignment vertical="center"/>
    </xf>
    <xf numFmtId="0" fontId="11" fillId="0" borderId="32" xfId="3" applyFont="1" applyBorder="1" applyAlignment="1">
      <alignment vertical="center" wrapText="1"/>
    </xf>
    <xf numFmtId="0" fontId="13" fillId="8" borderId="27" xfId="3" applyFont="1" applyFill="1" applyBorder="1" applyAlignment="1">
      <alignment vertical="center" wrapText="1"/>
    </xf>
    <xf numFmtId="0" fontId="13" fillId="8" borderId="1" xfId="3" applyFont="1" applyFill="1" applyBorder="1" applyAlignment="1">
      <alignment vertical="center" wrapText="1"/>
    </xf>
    <xf numFmtId="0" fontId="13" fillId="8" borderId="13" xfId="3" applyFont="1" applyFill="1" applyBorder="1" applyAlignment="1">
      <alignment vertical="center" wrapText="1"/>
    </xf>
    <xf numFmtId="0" fontId="16" fillId="0" borderId="0" xfId="3" applyFont="1">
      <alignment vertical="center"/>
    </xf>
    <xf numFmtId="0" fontId="13" fillId="8" borderId="6" xfId="3" applyFont="1" applyFill="1" applyBorder="1" applyAlignment="1">
      <alignment vertical="center" wrapText="1"/>
    </xf>
    <xf numFmtId="0" fontId="13" fillId="8" borderId="32" xfId="3" applyFont="1" applyFill="1" applyBorder="1" applyAlignment="1">
      <alignment vertical="center" wrapText="1"/>
    </xf>
    <xf numFmtId="0" fontId="59" fillId="8" borderId="27" xfId="3" applyFont="1" applyFill="1" applyBorder="1" applyAlignment="1">
      <alignment horizontal="center" vertical="center" wrapText="1"/>
    </xf>
    <xf numFmtId="0" fontId="59" fillId="8" borderId="1" xfId="3" applyFont="1" applyFill="1" applyBorder="1" applyAlignment="1">
      <alignment horizontal="center" vertical="center" wrapText="1"/>
    </xf>
    <xf numFmtId="0" fontId="59" fillId="8" borderId="13" xfId="3" applyFont="1" applyFill="1" applyBorder="1" applyAlignment="1">
      <alignment horizontal="center" vertical="center" wrapText="1"/>
    </xf>
    <xf numFmtId="0" fontId="23" fillId="7" borderId="4" xfId="0" applyFont="1" applyFill="1" applyBorder="1"/>
    <xf numFmtId="0" fontId="23" fillId="7" borderId="5" xfId="0" applyFont="1" applyFill="1" applyBorder="1"/>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0" xfId="3" applyFont="1" applyAlignment="1">
      <alignment horizontal="center" vertical="center" wrapText="1"/>
    </xf>
    <xf numFmtId="0" fontId="0" fillId="0" borderId="0" xfId="0" applyAlignment="1">
      <alignment horizontal="right" vertical="top"/>
    </xf>
    <xf numFmtId="0" fontId="60" fillId="6" borderId="0" xfId="0" applyFont="1" applyFill="1"/>
    <xf numFmtId="0" fontId="3" fillId="0" borderId="41" xfId="3" applyFont="1" applyBorder="1" applyAlignment="1">
      <alignment horizontal="center" vertical="center" wrapText="1"/>
    </xf>
    <xf numFmtId="0" fontId="3" fillId="0" borderId="6" xfId="3" applyFont="1" applyBorder="1">
      <alignment vertical="center"/>
    </xf>
    <xf numFmtId="0" fontId="3" fillId="0" borderId="39" xfId="3" applyFont="1" applyBorder="1" applyAlignment="1">
      <alignment horizontal="center" vertical="center" wrapText="1"/>
    </xf>
    <xf numFmtId="0" fontId="13" fillId="0" borderId="13" xfId="3" applyFont="1" applyBorder="1">
      <alignment vertical="center"/>
    </xf>
    <xf numFmtId="0" fontId="3" fillId="0" borderId="40" xfId="3" applyFont="1" applyBorder="1">
      <alignment vertical="center"/>
    </xf>
    <xf numFmtId="0" fontId="0" fillId="7" borderId="1" xfId="0" applyFill="1" applyBorder="1" applyAlignment="1">
      <alignment horizontal="left" vertical="top" wrapText="1"/>
    </xf>
    <xf numFmtId="0" fontId="2" fillId="7" borderId="11" xfId="3" applyFont="1" applyFill="1" applyBorder="1" applyAlignment="1"/>
    <xf numFmtId="0" fontId="11" fillId="7" borderId="10" xfId="3" applyFont="1" applyFill="1" applyBorder="1" applyAlignment="1">
      <alignment horizontal="center" vertical="center" wrapText="1"/>
    </xf>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16" fillId="7" borderId="28" xfId="3" applyFont="1" applyFill="1" applyBorder="1" applyAlignment="1">
      <alignment vertical="center" wrapText="1"/>
    </xf>
    <xf numFmtId="0" fontId="16" fillId="7" borderId="38" xfId="3" applyFont="1" applyFill="1" applyBorder="1" applyAlignment="1">
      <alignment horizontal="center" vertical="center"/>
    </xf>
    <xf numFmtId="0" fontId="16" fillId="7" borderId="42" xfId="3" applyFont="1" applyFill="1" applyBorder="1" applyAlignment="1">
      <alignment horizontal="center" vertical="center" wrapText="1"/>
    </xf>
    <xf numFmtId="0" fontId="16" fillId="7" borderId="24" xfId="3" applyFont="1" applyFill="1" applyBorder="1" applyAlignment="1">
      <alignment horizontal="center" vertical="center" wrapText="1"/>
    </xf>
    <xf numFmtId="0" fontId="33" fillId="6" borderId="1" xfId="3" applyFont="1" applyFill="1" applyBorder="1">
      <alignment vertical="center"/>
    </xf>
    <xf numFmtId="0" fontId="3" fillId="0" borderId="48" xfId="3" applyFont="1" applyBorder="1" applyAlignment="1">
      <alignment vertical="center" wrapText="1"/>
    </xf>
    <xf numFmtId="0" fontId="13" fillId="0" borderId="19" xfId="3" applyFont="1" applyBorder="1" applyAlignment="1">
      <alignment vertical="center" wrapText="1"/>
    </xf>
    <xf numFmtId="0" fontId="3" fillId="0" borderId="33" xfId="3" applyFont="1" applyBorder="1" applyAlignment="1">
      <alignment vertical="center" wrapText="1"/>
    </xf>
    <xf numFmtId="0" fontId="3" fillId="0" borderId="30" xfId="3" applyFont="1" applyBorder="1" applyAlignment="1">
      <alignment vertical="center" wrapText="1"/>
    </xf>
    <xf numFmtId="0" fontId="62" fillId="0" borderId="0" xfId="9" applyFont="1" applyAlignment="1">
      <alignment horizontal="left" vertical="center"/>
    </xf>
    <xf numFmtId="3" fontId="3" fillId="0" borderId="27" xfId="3" applyNumberFormat="1" applyFont="1" applyBorder="1">
      <alignment vertical="center"/>
    </xf>
    <xf numFmtId="3" fontId="3" fillId="0" borderId="1" xfId="3" applyNumberFormat="1" applyFont="1" applyBorder="1">
      <alignment vertical="center"/>
    </xf>
    <xf numFmtId="3" fontId="13" fillId="0" borderId="27" xfId="3" applyNumberFormat="1" applyFont="1" applyBorder="1" applyAlignment="1">
      <alignment vertical="center" wrapText="1"/>
    </xf>
    <xf numFmtId="3" fontId="13" fillId="0" borderId="1" xfId="3" applyNumberFormat="1" applyFont="1" applyBorder="1" applyAlignment="1">
      <alignment vertical="center" wrapText="1"/>
    </xf>
    <xf numFmtId="3" fontId="16" fillId="0" borderId="13" xfId="3" applyNumberFormat="1" applyFont="1" applyBorder="1" applyAlignment="1">
      <alignment vertical="center" wrapText="1"/>
    </xf>
    <xf numFmtId="3" fontId="13" fillId="0" borderId="6" xfId="3" applyNumberFormat="1" applyFont="1" applyBorder="1" applyAlignment="1">
      <alignment vertical="center" wrapText="1"/>
    </xf>
    <xf numFmtId="3" fontId="16" fillId="0" borderId="32" xfId="3" applyNumberFormat="1" applyFont="1" applyBorder="1" applyAlignment="1">
      <alignment vertical="center" wrapText="1"/>
    </xf>
    <xf numFmtId="0" fontId="3" fillId="0" borderId="35" xfId="3" applyFont="1" applyBorder="1" applyAlignment="1">
      <alignment horizontal="left" vertical="center"/>
    </xf>
    <xf numFmtId="14" fontId="3" fillId="0" borderId="35" xfId="3" applyNumberFormat="1" applyFont="1" applyBorder="1" applyAlignment="1">
      <alignment horizontal="left" vertical="center"/>
    </xf>
    <xf numFmtId="3" fontId="23" fillId="0" borderId="28" xfId="0" applyNumberFormat="1" applyFont="1" applyBorder="1"/>
    <xf numFmtId="3" fontId="23" fillId="0" borderId="35" xfId="0" applyNumberFormat="1" applyFont="1" applyBorder="1"/>
    <xf numFmtId="3" fontId="23" fillId="0" borderId="40" xfId="0" applyNumberFormat="1" applyFont="1" applyBorder="1"/>
    <xf numFmtId="0" fontId="0" fillId="0" borderId="19" xfId="0" applyBorder="1" applyAlignment="1">
      <alignment wrapText="1"/>
    </xf>
    <xf numFmtId="0" fontId="29" fillId="6" borderId="35" xfId="3" applyFont="1" applyFill="1" applyBorder="1" applyAlignment="1">
      <alignment vertical="center" wrapText="1"/>
    </xf>
    <xf numFmtId="0" fontId="29" fillId="6" borderId="28" xfId="3" applyFont="1" applyFill="1" applyBorder="1" applyAlignment="1">
      <alignment vertical="center" wrapText="1"/>
    </xf>
    <xf numFmtId="0" fontId="29" fillId="0" borderId="35" xfId="3" applyFont="1" applyBorder="1">
      <alignment vertical="center"/>
    </xf>
    <xf numFmtId="0" fontId="20" fillId="0" borderId="34" xfId="0" applyFont="1" applyBorder="1" applyAlignment="1">
      <alignment horizontal="left" vertical="center" wrapText="1"/>
    </xf>
    <xf numFmtId="3" fontId="55" fillId="6" borderId="1" xfId="0" applyNumberFormat="1" applyFont="1" applyFill="1" applyBorder="1" applyAlignment="1">
      <alignment vertical="center" wrapText="1"/>
    </xf>
    <xf numFmtId="10" fontId="29" fillId="0" borderId="35" xfId="3" applyNumberFormat="1" applyFont="1" applyBorder="1" applyAlignment="1">
      <alignment horizontal="left" vertical="center"/>
    </xf>
    <xf numFmtId="0" fontId="3" fillId="0" borderId="28" xfId="3" applyFont="1" applyBorder="1" applyAlignment="1">
      <alignment vertical="top" wrapText="1"/>
    </xf>
    <xf numFmtId="6" fontId="3" fillId="0" borderId="35" xfId="3" applyNumberFormat="1" applyFont="1" applyBorder="1" applyAlignment="1">
      <alignment horizontal="left" vertical="center"/>
    </xf>
    <xf numFmtId="0" fontId="3" fillId="0" borderId="35" xfId="3" applyFont="1" applyBorder="1" applyAlignment="1">
      <alignment horizontal="left" vertical="center" wrapText="1"/>
    </xf>
    <xf numFmtId="0" fontId="0" fillId="0" borderId="28" xfId="0" applyBorder="1" applyAlignment="1">
      <alignment horizontal="center"/>
    </xf>
    <xf numFmtId="0" fontId="0" fillId="0" borderId="26"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44" fillId="0" borderId="0" xfId="10" applyFont="1" applyAlignment="1">
      <alignment horizontal="center" vertical="center"/>
    </xf>
    <xf numFmtId="0" fontId="0" fillId="7" borderId="5" xfId="0" applyFill="1" applyBorder="1" applyAlignment="1">
      <alignment horizontal="center"/>
    </xf>
    <xf numFmtId="0" fontId="15" fillId="0" borderId="0" xfId="3" applyFont="1" applyAlignment="1">
      <alignment horizontal="center" vertical="center" wrapText="1"/>
    </xf>
    <xf numFmtId="0" fontId="43" fillId="0" borderId="0" xfId="0" applyFont="1" applyAlignment="1">
      <alignment horizontal="center"/>
    </xf>
    <xf numFmtId="0" fontId="24" fillId="0" borderId="0" xfId="9" applyFont="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2" fillId="0" borderId="0" xfId="10" applyFont="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Alignment="1">
      <alignment horizontal="left"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5" fillId="0" borderId="0" xfId="3" applyAlignment="1">
      <alignment horizontal="left" wrapText="1"/>
    </xf>
    <xf numFmtId="0" fontId="23" fillId="0" borderId="0" xfId="3" applyFont="1" applyAlignment="1">
      <alignment horizontal="left" vertical="center"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6" fillId="7" borderId="14" xfId="0" applyFont="1" applyFill="1" applyBorder="1" applyAlignment="1">
      <alignment horizontal="center" vertical="center"/>
    </xf>
    <xf numFmtId="0" fontId="16" fillId="7" borderId="38"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7"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8" xfId="0" applyFont="1" applyFill="1" applyBorder="1" applyAlignment="1">
      <alignment horizontal="center" vertical="center"/>
    </xf>
    <xf numFmtId="0" fontId="33" fillId="0" borderId="0" xfId="0" applyFont="1" applyAlignment="1">
      <alignment horizontal="left" wrapText="1"/>
    </xf>
    <xf numFmtId="0" fontId="33" fillId="0" borderId="0" xfId="0" applyFont="1" applyAlignment="1">
      <alignment horizontal="left" vertical="top" wrapText="1"/>
    </xf>
    <xf numFmtId="0" fontId="33" fillId="0" borderId="0" xfId="0" applyFont="1" applyAlignment="1">
      <alignment horizontal="left" vertical="top"/>
    </xf>
    <xf numFmtId="0" fontId="20" fillId="6" borderId="0" xfId="0" applyFont="1" applyFill="1" applyAlignment="1">
      <alignment horizontal="left" wrapText="1"/>
    </xf>
    <xf numFmtId="0" fontId="0" fillId="6" borderId="24"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17" xfId="0" applyFill="1" applyBorder="1" applyAlignment="1">
      <alignment horizontal="center"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6" xfId="0" applyFill="1" applyBorder="1" applyAlignment="1">
      <alignment horizontal="center" vertical="center" wrapText="1"/>
    </xf>
    <xf numFmtId="0" fontId="20" fillId="6" borderId="0" xfId="0" applyFont="1" applyFill="1" applyAlignment="1">
      <alignment vertical="center" wrapText="1"/>
    </xf>
    <xf numFmtId="0" fontId="0" fillId="6" borderId="37" xfId="0" applyFill="1" applyBorder="1" applyAlignment="1">
      <alignment horizontal="center" vertical="center" wrapText="1"/>
    </xf>
    <xf numFmtId="0" fontId="0" fillId="6" borderId="8" xfId="0" applyFill="1" applyBorder="1" applyAlignment="1">
      <alignment horizontal="center" vertical="center" wrapText="1"/>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4" xfId="0" applyFont="1" applyFill="1" applyBorder="1" applyAlignment="1">
      <alignment horizontal="center"/>
    </xf>
    <xf numFmtId="0" fontId="0" fillId="0" borderId="25" xfId="0"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Border="1" applyAlignment="1">
      <alignment horizontal="left" vertical="center" wrapText="1"/>
    </xf>
    <xf numFmtId="0" fontId="3" fillId="0" borderId="35" xfId="3" applyFont="1" applyFill="1" applyBorder="1" applyAlignment="1">
      <alignment horizontal="center" vertical="center"/>
    </xf>
    <xf numFmtId="0" fontId="2" fillId="0" borderId="35" xfId="3" applyFont="1" applyFill="1" applyBorder="1" applyAlignment="1">
      <alignment horizontal="center" vertical="center"/>
    </xf>
    <xf numFmtId="0" fontId="13" fillId="0" borderId="28" xfId="3" applyFont="1" applyFill="1" applyBorder="1" applyAlignment="1">
      <alignment horizontal="center" vertical="center" wrapText="1"/>
    </xf>
    <xf numFmtId="0" fontId="13" fillId="0" borderId="35" xfId="3" applyFont="1" applyFill="1" applyBorder="1" applyAlignment="1">
      <alignment horizontal="center" vertical="center" wrapText="1"/>
    </xf>
    <xf numFmtId="0" fontId="13" fillId="0" borderId="35" xfId="3" quotePrefix="1" applyFont="1" applyFill="1" applyBorder="1" applyAlignment="1">
      <alignment horizontal="center" vertical="center" wrapText="1"/>
    </xf>
    <xf numFmtId="0" fontId="13" fillId="0" borderId="30" xfId="3" applyFont="1" applyFill="1" applyBorder="1" applyAlignment="1">
      <alignment horizontal="center" vertical="center" wrapText="1"/>
    </xf>
    <xf numFmtId="0" fontId="13" fillId="0" borderId="34" xfId="3" applyFont="1" applyFill="1" applyBorder="1" applyAlignment="1">
      <alignment horizontal="center" vertical="center" wrapText="1"/>
    </xf>
  </cellXfs>
  <cellStyles count="12">
    <cellStyle name="=C:\WINNT35\SYSTEM32\COMMAND.COM" xfId="4" xr:uid="{00000000-0005-0000-0000-000000000000}"/>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link" xfId="11" builtinId="8"/>
    <cellStyle name="Normal" xfId="0" builtinId="0"/>
    <cellStyle name="Normal 2" xfId="3" xr:uid="{00000000-0005-0000-0000-000006000000}"/>
    <cellStyle name="Normal 2 2 2" xfId="9" xr:uid="{00000000-0005-0000-0000-000007000000}"/>
    <cellStyle name="Normale 2" xfId="10" xr:uid="{00000000-0005-0000-0000-00000800000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I38"/>
  <sheetViews>
    <sheetView showGridLines="0" tabSelected="1" zoomScaleNormal="100" workbookViewId="0"/>
  </sheetViews>
  <sheetFormatPr defaultColWidth="11" defaultRowHeight="12.75" x14ac:dyDescent="0.2"/>
  <cols>
    <col min="1" max="1" width="3.7109375" style="12" customWidth="1"/>
    <col min="2" max="2" width="13.28515625" style="12" customWidth="1"/>
    <col min="3" max="3" width="74.140625" style="12" bestFit="1" customWidth="1"/>
    <col min="4" max="4" width="46.85546875" style="12" customWidth="1"/>
    <col min="5" max="5" width="10.7109375" style="12" customWidth="1"/>
    <col min="6" max="6" width="40.42578125" style="12" customWidth="1"/>
    <col min="7" max="7" width="9.5703125" style="12" customWidth="1"/>
    <col min="8" max="8" width="11" style="12" customWidth="1"/>
    <col min="9" max="16384" width="11" style="12"/>
  </cols>
  <sheetData>
    <row r="1" spans="1:9" ht="10.15" customHeight="1" x14ac:dyDescent="0.2">
      <c r="A1" s="32"/>
      <c r="B1" s="32"/>
      <c r="C1" s="32"/>
    </row>
    <row r="2" spans="1:9" ht="21.6" customHeight="1" x14ac:dyDescent="0.2">
      <c r="A2" s="32"/>
      <c r="B2" s="360" t="s">
        <v>0</v>
      </c>
      <c r="C2" s="74"/>
      <c r="D2" s="285" t="s">
        <v>1</v>
      </c>
    </row>
    <row r="3" spans="1:9" ht="10.15" customHeight="1" x14ac:dyDescent="0.25">
      <c r="A3" s="32"/>
      <c r="B3" s="32"/>
      <c r="C3" s="32"/>
      <c r="D3"/>
    </row>
    <row r="4" spans="1:9" ht="22.15" customHeight="1" x14ac:dyDescent="0.25">
      <c r="A4" s="33"/>
      <c r="B4" s="35" t="s">
        <v>2</v>
      </c>
      <c r="E4"/>
      <c r="G4" s="35"/>
      <c r="H4" s="35"/>
      <c r="I4" s="35"/>
    </row>
    <row r="5" spans="1:9" ht="22.15" customHeight="1" x14ac:dyDescent="0.25">
      <c r="A5" s="33"/>
      <c r="B5" s="286" t="s">
        <v>3</v>
      </c>
      <c r="E5"/>
      <c r="G5" s="35"/>
      <c r="H5" s="35"/>
      <c r="I5" s="35"/>
    </row>
    <row r="6" spans="1:9" ht="55.15" customHeight="1" x14ac:dyDescent="0.2">
      <c r="A6" s="33"/>
      <c r="B6" s="391" t="s">
        <v>4</v>
      </c>
      <c r="C6" s="391"/>
      <c r="D6" s="391"/>
      <c r="E6" s="391"/>
      <c r="F6" s="391"/>
      <c r="G6" s="33"/>
      <c r="H6" s="33"/>
    </row>
    <row r="7" spans="1:9" ht="12" customHeight="1" x14ac:dyDescent="0.2">
      <c r="A7" s="33"/>
      <c r="B7" s="13"/>
      <c r="C7" s="65"/>
      <c r="G7" s="33"/>
      <c r="H7" s="33"/>
    </row>
    <row r="8" spans="1:9" ht="16.5" customHeight="1" x14ac:dyDescent="0.25">
      <c r="A8" s="33"/>
      <c r="B8" s="37" t="s">
        <v>5</v>
      </c>
      <c r="C8" s="33"/>
      <c r="F8"/>
    </row>
    <row r="9" spans="1:9" ht="12" customHeight="1" thickBot="1" x14ac:dyDescent="0.25">
      <c r="A9" s="32"/>
      <c r="B9" s="32"/>
      <c r="C9" s="32"/>
    </row>
    <row r="10" spans="1:9" ht="62.45" customHeight="1" thickBot="1" x14ac:dyDescent="0.25">
      <c r="A10" s="32"/>
      <c r="B10" s="185" t="s">
        <v>6</v>
      </c>
      <c r="C10" s="186" t="s">
        <v>7</v>
      </c>
      <c r="D10" s="185" t="s">
        <v>8</v>
      </c>
      <c r="E10" s="187" t="s">
        <v>9</v>
      </c>
      <c r="F10" s="188" t="s">
        <v>10</v>
      </c>
    </row>
    <row r="11" spans="1:9" ht="16.899999999999999" customHeight="1" x14ac:dyDescent="0.2">
      <c r="A11" s="32"/>
      <c r="B11" s="189"/>
      <c r="C11" s="190" t="s">
        <v>11</v>
      </c>
      <c r="D11" s="191"/>
      <c r="E11" s="191"/>
      <c r="F11" s="191"/>
    </row>
    <row r="12" spans="1:9" ht="16.899999999999999" customHeight="1" x14ac:dyDescent="0.25">
      <c r="A12" s="32"/>
      <c r="B12" s="192" t="s">
        <v>12</v>
      </c>
      <c r="C12" s="193" t="s">
        <v>13</v>
      </c>
      <c r="D12" s="194" t="s">
        <v>14</v>
      </c>
      <c r="E12" s="194" t="s">
        <v>15</v>
      </c>
      <c r="F12" s="195"/>
    </row>
    <row r="13" spans="1:9" ht="16.899999999999999" customHeight="1" x14ac:dyDescent="0.25">
      <c r="A13" s="32"/>
      <c r="B13" s="192" t="s">
        <v>16</v>
      </c>
      <c r="C13" s="193" t="s">
        <v>17</v>
      </c>
      <c r="D13" s="194" t="s">
        <v>14</v>
      </c>
      <c r="E13" s="194" t="s">
        <v>15</v>
      </c>
      <c r="F13" s="196"/>
    </row>
    <row r="14" spans="1:9" ht="16.899999999999999" customHeight="1" x14ac:dyDescent="0.2">
      <c r="A14" s="32"/>
      <c r="B14" s="197"/>
      <c r="C14" s="198" t="s">
        <v>18</v>
      </c>
      <c r="D14" s="199"/>
      <c r="E14" s="199"/>
      <c r="F14" s="199"/>
    </row>
    <row r="15" spans="1:9" ht="16.899999999999999" customHeight="1" x14ac:dyDescent="0.25">
      <c r="A15" s="32"/>
      <c r="B15" s="192" t="s">
        <v>19</v>
      </c>
      <c r="C15" s="200" t="s">
        <v>20</v>
      </c>
      <c r="D15" s="194" t="s">
        <v>21</v>
      </c>
      <c r="E15" s="194" t="s">
        <v>15</v>
      </c>
      <c r="F15" s="195"/>
      <c r="G15"/>
    </row>
    <row r="16" spans="1:9" ht="16.899999999999999" customHeight="1" x14ac:dyDescent="0.25">
      <c r="A16" s="32"/>
      <c r="B16" s="192" t="s">
        <v>22</v>
      </c>
      <c r="C16" s="200" t="s">
        <v>23</v>
      </c>
      <c r="D16" s="194" t="s">
        <v>24</v>
      </c>
      <c r="E16" s="194" t="s">
        <v>15</v>
      </c>
      <c r="F16" s="201"/>
      <c r="G16" s="34"/>
    </row>
    <row r="17" spans="1:7" ht="16.899999999999999" customHeight="1" x14ac:dyDescent="0.25">
      <c r="A17" s="32"/>
      <c r="B17" s="197"/>
      <c r="C17" s="198" t="s">
        <v>25</v>
      </c>
      <c r="D17" s="199"/>
      <c r="E17" s="199"/>
      <c r="F17" s="202"/>
      <c r="G17" s="34"/>
    </row>
    <row r="18" spans="1:7" ht="31.9" customHeight="1" x14ac:dyDescent="0.25">
      <c r="A18" s="32"/>
      <c r="B18" s="192" t="s">
        <v>26</v>
      </c>
      <c r="C18" s="193" t="s">
        <v>27</v>
      </c>
      <c r="D18" s="203" t="s">
        <v>28</v>
      </c>
      <c r="E18" s="194" t="s">
        <v>15</v>
      </c>
      <c r="F18" s="201"/>
      <c r="G18" s="34"/>
    </row>
    <row r="19" spans="1:7" ht="31.9" customHeight="1" x14ac:dyDescent="0.25">
      <c r="A19" s="32"/>
      <c r="B19" s="192" t="s">
        <v>29</v>
      </c>
      <c r="C19" s="193" t="s">
        <v>30</v>
      </c>
      <c r="D19" s="203" t="s">
        <v>31</v>
      </c>
      <c r="E19" s="194" t="s">
        <v>15</v>
      </c>
      <c r="F19" s="201"/>
      <c r="G19" s="34"/>
    </row>
    <row r="20" spans="1:7" ht="31.9" customHeight="1" x14ac:dyDescent="0.25">
      <c r="A20" s="32"/>
      <c r="B20" s="204" t="s">
        <v>32</v>
      </c>
      <c r="C20" s="193" t="s">
        <v>33</v>
      </c>
      <c r="D20" s="203" t="s">
        <v>34</v>
      </c>
      <c r="E20" s="194" t="s">
        <v>15</v>
      </c>
      <c r="F20" s="201"/>
      <c r="G20" s="34"/>
    </row>
    <row r="21" spans="1:7" ht="16.899999999999999" customHeight="1" x14ac:dyDescent="0.25">
      <c r="A21" s="32"/>
      <c r="B21" s="197"/>
      <c r="C21" s="199" t="s">
        <v>35</v>
      </c>
      <c r="D21" s="199"/>
      <c r="E21" s="199"/>
      <c r="F21" s="202"/>
      <c r="G21" s="34"/>
    </row>
    <row r="22" spans="1:7" ht="16.899999999999999" customHeight="1" x14ac:dyDescent="0.25">
      <c r="A22" s="32"/>
      <c r="B22" s="205" t="s">
        <v>36</v>
      </c>
      <c r="C22" s="206" t="s">
        <v>37</v>
      </c>
      <c r="D22" s="206" t="s">
        <v>38</v>
      </c>
      <c r="E22" s="194" t="s">
        <v>15</v>
      </c>
      <c r="F22" s="201"/>
      <c r="G22" s="34"/>
    </row>
    <row r="23" spans="1:7" ht="16.899999999999999" customHeight="1" x14ac:dyDescent="0.25">
      <c r="A23" s="32"/>
      <c r="B23" s="205" t="s">
        <v>39</v>
      </c>
      <c r="C23" s="206" t="s">
        <v>40</v>
      </c>
      <c r="D23" s="206" t="s">
        <v>41</v>
      </c>
      <c r="E23" s="194" t="s">
        <v>15</v>
      </c>
      <c r="F23" s="201"/>
      <c r="G23" s="34"/>
    </row>
    <row r="24" spans="1:7" ht="16.899999999999999" customHeight="1" x14ac:dyDescent="0.25">
      <c r="A24" s="32"/>
      <c r="B24" s="197"/>
      <c r="C24" s="199" t="s">
        <v>42</v>
      </c>
      <c r="D24" s="199"/>
      <c r="E24" s="199"/>
      <c r="F24" s="202"/>
      <c r="G24" s="34"/>
    </row>
    <row r="25" spans="1:7" ht="16.899999999999999" customHeight="1" x14ac:dyDescent="0.25">
      <c r="A25" s="32"/>
      <c r="B25" s="205" t="s">
        <v>43</v>
      </c>
      <c r="C25" s="206" t="s">
        <v>44</v>
      </c>
      <c r="D25" s="206" t="s">
        <v>45</v>
      </c>
      <c r="E25" s="194" t="s">
        <v>15</v>
      </c>
      <c r="F25" s="201"/>
      <c r="G25" s="34"/>
    </row>
    <row r="26" spans="1:7" ht="16.899999999999999" customHeight="1" x14ac:dyDescent="0.25">
      <c r="A26" s="32"/>
      <c r="B26" s="205" t="s">
        <v>46</v>
      </c>
      <c r="C26" s="206" t="s">
        <v>47</v>
      </c>
      <c r="D26" s="206" t="s">
        <v>48</v>
      </c>
      <c r="E26" s="194" t="s">
        <v>15</v>
      </c>
      <c r="F26" s="201"/>
      <c r="G26" s="34"/>
    </row>
    <row r="27" spans="1:7" ht="15.6" customHeight="1" x14ac:dyDescent="0.2">
      <c r="B27" s="197"/>
      <c r="C27" s="198" t="s">
        <v>49</v>
      </c>
      <c r="D27" s="199"/>
      <c r="E27" s="199"/>
      <c r="F27" s="345"/>
      <c r="G27" s="34"/>
    </row>
    <row r="28" spans="1:7" ht="16.899999999999999" customHeight="1" x14ac:dyDescent="0.2">
      <c r="B28" s="192" t="s">
        <v>50</v>
      </c>
      <c r="C28" s="193" t="s">
        <v>51</v>
      </c>
      <c r="D28" s="193" t="s">
        <v>52</v>
      </c>
      <c r="E28" s="194" t="s">
        <v>53</v>
      </c>
      <c r="F28" s="392" t="s">
        <v>54</v>
      </c>
      <c r="G28" s="34"/>
    </row>
    <row r="29" spans="1:7" ht="16.899999999999999" customHeight="1" x14ac:dyDescent="0.2">
      <c r="B29" s="192" t="s">
        <v>55</v>
      </c>
      <c r="C29" s="193" t="s">
        <v>56</v>
      </c>
      <c r="D29" s="193" t="s">
        <v>57</v>
      </c>
      <c r="E29" s="194" t="s">
        <v>53</v>
      </c>
      <c r="F29" s="393"/>
    </row>
    <row r="30" spans="1:7" ht="16.899999999999999" customHeight="1" x14ac:dyDescent="0.2">
      <c r="B30" s="192" t="s">
        <v>58</v>
      </c>
      <c r="C30" s="193" t="s">
        <v>59</v>
      </c>
      <c r="D30" s="193" t="s">
        <v>60</v>
      </c>
      <c r="E30" s="194" t="s">
        <v>53</v>
      </c>
      <c r="F30" s="393"/>
    </row>
    <row r="31" spans="1:7" ht="16.899999999999999" customHeight="1" x14ac:dyDescent="0.2">
      <c r="B31" s="192" t="s">
        <v>61</v>
      </c>
      <c r="C31" s="193" t="s">
        <v>62</v>
      </c>
      <c r="D31" s="193" t="s">
        <v>63</v>
      </c>
      <c r="E31" s="194" t="s">
        <v>53</v>
      </c>
      <c r="F31" s="394"/>
    </row>
    <row r="32" spans="1:7" ht="16.899999999999999" customHeight="1" x14ac:dyDescent="0.2">
      <c r="B32" s="332"/>
      <c r="C32" s="199" t="s">
        <v>64</v>
      </c>
      <c r="D32" s="333"/>
      <c r="E32" s="333"/>
      <c r="F32" s="348"/>
    </row>
    <row r="33" spans="2:8" ht="65.25" customHeight="1" x14ac:dyDescent="0.2">
      <c r="B33" s="192" t="s">
        <v>65</v>
      </c>
      <c r="C33" s="193" t="s">
        <v>66</v>
      </c>
      <c r="D33" s="349" t="s">
        <v>67</v>
      </c>
      <c r="E33" s="194" t="s">
        <v>53</v>
      </c>
      <c r="F33" s="350" t="s">
        <v>54</v>
      </c>
    </row>
    <row r="34" spans="2:8" ht="21.6" customHeight="1" x14ac:dyDescent="0.25">
      <c r="B34" s="34"/>
      <c r="C34" s="34"/>
      <c r="D34" s="34"/>
      <c r="E34" s="34"/>
      <c r="F34" s="34"/>
      <c r="G34" s="34"/>
      <c r="H34" s="11"/>
    </row>
    <row r="35" spans="2:8" ht="31.15" customHeight="1" x14ac:dyDescent="0.2">
      <c r="B35" s="397" t="s">
        <v>68</v>
      </c>
      <c r="C35" s="397"/>
      <c r="D35" s="397"/>
      <c r="E35" s="397"/>
    </row>
    <row r="36" spans="2:8" ht="34.15" customHeight="1" x14ac:dyDescent="0.2">
      <c r="B36" s="395" t="s">
        <v>69</v>
      </c>
      <c r="C36" s="396"/>
      <c r="D36" s="396"/>
      <c r="E36" s="396"/>
      <c r="F36" s="79"/>
    </row>
    <row r="37" spans="2:8" ht="14.45" customHeight="1" x14ac:dyDescent="0.2">
      <c r="B37" s="71"/>
      <c r="C37" s="72"/>
      <c r="D37" s="72"/>
      <c r="E37" s="72"/>
      <c r="F37" s="72"/>
    </row>
    <row r="38" spans="2:8" x14ac:dyDescent="0.2">
      <c r="B38" s="72"/>
      <c r="C38" s="72"/>
      <c r="D38" s="72"/>
      <c r="E38" s="72"/>
      <c r="F38" s="72"/>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pageSetUpPr fitToPage="1"/>
  </sheetPr>
  <dimension ref="B1:D20"/>
  <sheetViews>
    <sheetView showGridLines="0" workbookViewId="0"/>
  </sheetViews>
  <sheetFormatPr defaultRowHeight="15" x14ac:dyDescent="0.25"/>
  <cols>
    <col min="1" max="1" width="3.7109375" customWidth="1"/>
    <col min="2" max="2" width="22.85546875" customWidth="1"/>
    <col min="3" max="3" width="86.28515625" customWidth="1"/>
    <col min="4" max="4" width="26.5703125" customWidth="1"/>
  </cols>
  <sheetData>
    <row r="1" spans="2:4" ht="10.15" customHeight="1" x14ac:dyDescent="0.25"/>
    <row r="2" spans="2:4" ht="15.75" x14ac:dyDescent="0.25">
      <c r="B2" s="73" t="str">
        <f>+Přehled!B2</f>
        <v>Partners Securities, a.s.</v>
      </c>
      <c r="D2" s="285" t="s">
        <v>1</v>
      </c>
    </row>
    <row r="3" spans="2:4" ht="10.15" customHeight="1" x14ac:dyDescent="0.25"/>
    <row r="4" spans="2:4" ht="15.75" x14ac:dyDescent="0.25">
      <c r="B4" s="280" t="s">
        <v>266</v>
      </c>
      <c r="C4" s="78"/>
      <c r="D4" s="55"/>
    </row>
    <row r="5" spans="2:4" ht="16.149999999999999" customHeight="1" x14ac:dyDescent="0.25">
      <c r="B5" s="430" t="s">
        <v>267</v>
      </c>
      <c r="C5" s="430"/>
      <c r="D5" s="430"/>
    </row>
    <row r="6" spans="2:4" ht="16.149999999999999" customHeight="1" x14ac:dyDescent="0.25">
      <c r="B6" s="184" t="s">
        <v>72</v>
      </c>
      <c r="C6" s="15"/>
      <c r="D6" s="5"/>
    </row>
    <row r="7" spans="2:4" ht="16.149999999999999" customHeight="1" x14ac:dyDescent="0.25">
      <c r="B7" s="38" t="s">
        <v>73</v>
      </c>
      <c r="C7" s="39"/>
      <c r="D7" s="40" t="str">
        <f>'IF RM1'!D7</f>
        <v>31.12.2024</v>
      </c>
    </row>
    <row r="8" spans="2:4" x14ac:dyDescent="0.25">
      <c r="C8" s="14"/>
    </row>
    <row r="9" spans="2:4" ht="15.75" thickBot="1" x14ac:dyDescent="0.3">
      <c r="C9" s="14"/>
    </row>
    <row r="10" spans="2:4" ht="15.75" thickBot="1" x14ac:dyDescent="0.3">
      <c r="C10" s="75" t="s">
        <v>76</v>
      </c>
      <c r="D10" s="88" t="s">
        <v>94</v>
      </c>
    </row>
    <row r="11" spans="2:4" ht="36" customHeight="1" x14ac:dyDescent="0.25">
      <c r="C11" s="281" t="s">
        <v>268</v>
      </c>
      <c r="D11" s="431" t="s">
        <v>95</v>
      </c>
    </row>
    <row r="12" spans="2:4" ht="15.75" thickBot="1" x14ac:dyDescent="0.3">
      <c r="C12" s="127" t="s">
        <v>269</v>
      </c>
      <c r="D12" s="432"/>
    </row>
    <row r="13" spans="2:4" ht="93.75" customHeight="1" thickBot="1" x14ac:dyDescent="0.3">
      <c r="B13" s="128" t="s">
        <v>270</v>
      </c>
      <c r="C13" s="373" t="s">
        <v>271</v>
      </c>
      <c r="D13" s="133" t="s">
        <v>272</v>
      </c>
    </row>
    <row r="14" spans="2:4" x14ac:dyDescent="0.25">
      <c r="D14" s="59"/>
    </row>
    <row r="15" spans="2:4" ht="15.75" thickBot="1" x14ac:dyDescent="0.3">
      <c r="D15" s="59"/>
    </row>
    <row r="16" spans="2:4" ht="45.75" thickBot="1" x14ac:dyDescent="0.3">
      <c r="B16" s="284" t="s">
        <v>273</v>
      </c>
      <c r="C16" s="75" t="s">
        <v>76</v>
      </c>
      <c r="D16" s="88" t="s">
        <v>94</v>
      </c>
    </row>
    <row r="17" spans="2:4" ht="45" x14ac:dyDescent="0.25">
      <c r="B17" s="428"/>
      <c r="C17" s="76" t="s">
        <v>274</v>
      </c>
      <c r="D17" s="431" t="s">
        <v>95</v>
      </c>
    </row>
    <row r="18" spans="2:4" ht="15.75" thickBot="1" x14ac:dyDescent="0.3">
      <c r="B18" s="429"/>
      <c r="C18" s="77" t="s">
        <v>269</v>
      </c>
      <c r="D18" s="432"/>
    </row>
    <row r="19" spans="2:4" ht="76.900000000000006" customHeight="1" x14ac:dyDescent="0.25">
      <c r="B19" s="129" t="s">
        <v>275</v>
      </c>
      <c r="C19" s="130"/>
      <c r="D19" s="134" t="s">
        <v>276</v>
      </c>
    </row>
    <row r="20" spans="2:4" ht="60.6" customHeight="1" thickBot="1" x14ac:dyDescent="0.3">
      <c r="B20" s="131" t="s">
        <v>277</v>
      </c>
      <c r="C20" s="132"/>
      <c r="D20" s="135" t="s">
        <v>276</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pageSetUpPr fitToPage="1"/>
  </sheetPr>
  <dimension ref="B1:G24"/>
  <sheetViews>
    <sheetView showGridLines="0" zoomScaleNormal="100" workbookViewId="0">
      <selection activeCell="D17" sqref="D17"/>
    </sheetView>
  </sheetViews>
  <sheetFormatPr defaultColWidth="9.140625" defaultRowHeight="15" x14ac:dyDescent="0.25"/>
  <cols>
    <col min="1" max="1" width="3.7109375" style="10" customWidth="1"/>
    <col min="2" max="2" width="7" style="10" customWidth="1"/>
    <col min="3" max="3" width="58.140625" style="10" customWidth="1"/>
    <col min="4" max="4" width="113.7109375" style="10" customWidth="1"/>
    <col min="5" max="5" width="20.42578125" style="10" customWidth="1"/>
    <col min="6" max="6" width="9.140625" style="10"/>
    <col min="7" max="7" width="22.28515625" style="10" customWidth="1"/>
    <col min="8" max="16384" width="9.140625" style="10"/>
  </cols>
  <sheetData>
    <row r="1" spans="2:7" x14ac:dyDescent="0.25">
      <c r="B1" s="34"/>
      <c r="C1"/>
      <c r="D1"/>
      <c r="E1"/>
    </row>
    <row r="2" spans="2:7" ht="15.75" x14ac:dyDescent="0.25">
      <c r="B2" s="73" t="str">
        <f>+Přehled!B2</f>
        <v>Partners Securities, a.s.</v>
      </c>
      <c r="C2"/>
      <c r="D2" s="73"/>
      <c r="E2" s="285" t="s">
        <v>1</v>
      </c>
    </row>
    <row r="3" spans="2:7" x14ac:dyDescent="0.25">
      <c r="B3" s="34"/>
      <c r="C3"/>
      <c r="D3"/>
      <c r="E3"/>
    </row>
    <row r="4" spans="2:7" ht="15.75" x14ac:dyDescent="0.25">
      <c r="B4" s="48" t="s">
        <v>278</v>
      </c>
      <c r="C4" s="78"/>
      <c r="D4" s="78"/>
      <c r="E4" s="55"/>
    </row>
    <row r="5" spans="2:7" x14ac:dyDescent="0.25">
      <c r="B5" s="430" t="s">
        <v>279</v>
      </c>
      <c r="C5" s="430"/>
      <c r="D5" s="430"/>
      <c r="E5" s="430"/>
      <c r="F5" s="430"/>
      <c r="G5" s="430"/>
    </row>
    <row r="6" spans="2:7" x14ac:dyDescent="0.25">
      <c r="B6" s="184" t="s">
        <v>72</v>
      </c>
      <c r="C6"/>
      <c r="D6"/>
      <c r="E6"/>
    </row>
    <row r="7" spans="2:7" x14ac:dyDescent="0.25">
      <c r="B7" s="38" t="s">
        <v>73</v>
      </c>
      <c r="C7" s="148"/>
      <c r="D7" s="148"/>
      <c r="E7" s="282" t="str">
        <f>'IF RM1'!D7</f>
        <v>31.12.2024</v>
      </c>
    </row>
    <row r="8" spans="2:7" ht="15.75" thickBot="1" x14ac:dyDescent="0.3">
      <c r="B8" s="23"/>
      <c r="C8" s="23"/>
      <c r="D8" s="23"/>
      <c r="E8" s="23"/>
    </row>
    <row r="9" spans="2:7" x14ac:dyDescent="0.25">
      <c r="B9" s="25"/>
      <c r="C9" s="26"/>
      <c r="D9" s="82" t="s">
        <v>76</v>
      </c>
      <c r="E9" s="82" t="s">
        <v>94</v>
      </c>
    </row>
    <row r="10" spans="2:7" ht="26.25" thickBot="1" x14ac:dyDescent="0.3">
      <c r="B10" s="27"/>
      <c r="C10" s="28"/>
      <c r="D10" s="141" t="s">
        <v>280</v>
      </c>
      <c r="E10" s="91" t="s">
        <v>281</v>
      </c>
    </row>
    <row r="11" spans="2:7" ht="242.25" x14ac:dyDescent="0.25">
      <c r="B11" s="142">
        <v>1</v>
      </c>
      <c r="C11" s="143" t="s">
        <v>282</v>
      </c>
      <c r="D11" s="375" t="s">
        <v>446</v>
      </c>
      <c r="E11" s="435" t="s">
        <v>283</v>
      </c>
    </row>
    <row r="12" spans="2:7" ht="25.5" x14ac:dyDescent="0.25">
      <c r="B12" s="144">
        <v>2</v>
      </c>
      <c r="C12" s="29" t="s">
        <v>284</v>
      </c>
      <c r="D12" s="374" t="s">
        <v>447</v>
      </c>
      <c r="E12" s="436"/>
    </row>
    <row r="13" spans="2:7" x14ac:dyDescent="0.25">
      <c r="B13" s="144">
        <v>3</v>
      </c>
      <c r="C13" s="29" t="s">
        <v>285</v>
      </c>
      <c r="D13" s="145" t="s">
        <v>286</v>
      </c>
      <c r="E13" s="436"/>
    </row>
    <row r="14" spans="2:7" x14ac:dyDescent="0.25">
      <c r="B14" s="144">
        <v>4</v>
      </c>
      <c r="C14" s="29" t="s">
        <v>287</v>
      </c>
      <c r="D14" s="145" t="s">
        <v>288</v>
      </c>
      <c r="E14" s="436"/>
    </row>
    <row r="15" spans="2:7" x14ac:dyDescent="0.25">
      <c r="B15" s="144">
        <v>5</v>
      </c>
      <c r="C15" s="29" t="s">
        <v>289</v>
      </c>
      <c r="D15" s="145" t="s">
        <v>290</v>
      </c>
      <c r="E15" s="434"/>
    </row>
    <row r="16" spans="2:7" x14ac:dyDescent="0.25">
      <c r="B16" s="144">
        <v>6</v>
      </c>
      <c r="C16" s="29" t="s">
        <v>291</v>
      </c>
      <c r="D16" s="376" t="s">
        <v>292</v>
      </c>
      <c r="E16" s="433" t="s">
        <v>293</v>
      </c>
    </row>
    <row r="17" spans="2:7" x14ac:dyDescent="0.25">
      <c r="B17" s="144">
        <v>7</v>
      </c>
      <c r="C17" s="355" t="s">
        <v>294</v>
      </c>
      <c r="D17" s="379">
        <v>0.23139999999999999</v>
      </c>
      <c r="E17" s="434"/>
    </row>
    <row r="18" spans="2:7" ht="39" thickBot="1" x14ac:dyDescent="0.3">
      <c r="B18" s="146">
        <v>8</v>
      </c>
      <c r="C18" s="147" t="s">
        <v>295</v>
      </c>
      <c r="D18" s="377">
        <v>0.5</v>
      </c>
      <c r="E18" s="140" t="s">
        <v>296</v>
      </c>
      <c r="G18"/>
    </row>
    <row r="19" spans="2:7" x14ac:dyDescent="0.25">
      <c r="B19" s="24"/>
      <c r="C19" s="24"/>
      <c r="D19" s="24"/>
      <c r="G19"/>
    </row>
    <row r="20" spans="2:7" ht="45.6" customHeight="1" x14ac:dyDescent="0.25">
      <c r="B20" s="438" t="s">
        <v>297</v>
      </c>
      <c r="C20" s="439"/>
      <c r="D20" s="439"/>
      <c r="E20" s="439"/>
      <c r="G20"/>
    </row>
    <row r="21" spans="2:7" x14ac:dyDescent="0.25">
      <c r="B21" s="437" t="s">
        <v>298</v>
      </c>
      <c r="C21" s="437"/>
      <c r="D21" s="437"/>
      <c r="E21" s="437"/>
      <c r="G21"/>
    </row>
    <row r="22" spans="2:7" x14ac:dyDescent="0.25">
      <c r="B22" s="410" t="s">
        <v>299</v>
      </c>
      <c r="C22" s="410"/>
      <c r="D22" s="410"/>
      <c r="E22" s="410"/>
      <c r="G22"/>
    </row>
    <row r="23" spans="2:7" x14ac:dyDescent="0.25">
      <c r="C23"/>
      <c r="G23"/>
    </row>
    <row r="24" spans="2:7" x14ac:dyDescent="0.25">
      <c r="C24" s="339"/>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pageSetUpPr fitToPage="1"/>
  </sheetPr>
  <dimension ref="A1:I66"/>
  <sheetViews>
    <sheetView showGridLines="0" topLeftCell="A4" zoomScaleNormal="100" workbookViewId="0">
      <selection activeCell="E14" sqref="E14:G14"/>
    </sheetView>
  </sheetViews>
  <sheetFormatPr defaultColWidth="9.140625" defaultRowHeight="15" x14ac:dyDescent="0.25"/>
  <cols>
    <col min="1" max="1" width="3.7109375" style="10" customWidth="1"/>
    <col min="2" max="2" width="7" style="10" customWidth="1"/>
    <col min="3" max="3" width="65.28515625" style="10" customWidth="1"/>
    <col min="4" max="7" width="14.7109375" style="10" customWidth="1"/>
    <col min="8" max="8" width="17" style="10" customWidth="1"/>
    <col min="9" max="9" width="14.7109375" style="10" customWidth="1"/>
    <col min="10" max="16384" width="9.140625" style="10"/>
  </cols>
  <sheetData>
    <row r="1" spans="1:9" ht="10.15" customHeight="1" x14ac:dyDescent="0.25">
      <c r="A1" s="23"/>
      <c r="B1" s="34"/>
      <c r="C1" s="34"/>
      <c r="D1" s="34"/>
      <c r="E1" s="34"/>
      <c r="F1" s="34"/>
      <c r="G1" s="34"/>
      <c r="H1" s="34"/>
      <c r="I1" s="23"/>
    </row>
    <row r="2" spans="1:9" ht="13.15" customHeight="1" x14ac:dyDescent="0.25">
      <c r="A2" s="23"/>
      <c r="B2" s="73" t="str">
        <f>+Přehled!B2</f>
        <v>Partners Securities, a.s.</v>
      </c>
      <c r="C2" s="34"/>
      <c r="D2" s="73"/>
      <c r="E2" s="34"/>
      <c r="F2" s="34"/>
      <c r="G2" s="34"/>
      <c r="H2" s="285" t="s">
        <v>1</v>
      </c>
      <c r="I2" s="23"/>
    </row>
    <row r="3" spans="1:9" ht="10.15" customHeight="1" x14ac:dyDescent="0.25">
      <c r="A3" s="23"/>
      <c r="B3" s="34"/>
      <c r="C3" s="34"/>
      <c r="D3" s="34"/>
      <c r="E3" s="34"/>
      <c r="F3" s="34"/>
      <c r="G3" s="34"/>
      <c r="H3" s="34"/>
      <c r="I3" s="23"/>
    </row>
    <row r="4" spans="1:9" ht="3.6" customHeight="1" x14ac:dyDescent="0.25">
      <c r="A4" s="23"/>
      <c r="B4" s="23"/>
      <c r="C4" s="23"/>
      <c r="D4" s="23"/>
      <c r="E4" s="23"/>
      <c r="F4" s="23"/>
      <c r="G4" s="23"/>
      <c r="H4" s="23"/>
      <c r="I4" s="23"/>
    </row>
    <row r="5" spans="1:9" ht="15.75" customHeight="1" x14ac:dyDescent="0.25">
      <c r="A5" s="23"/>
      <c r="B5" s="451" t="s">
        <v>300</v>
      </c>
      <c r="C5" s="452"/>
      <c r="D5" s="452"/>
      <c r="E5" s="452"/>
      <c r="F5" s="452"/>
      <c r="G5" s="452"/>
      <c r="H5" s="453"/>
      <c r="I5" s="23"/>
    </row>
    <row r="6" spans="1:9" ht="15.75" customHeight="1" x14ac:dyDescent="0.25">
      <c r="A6" s="23"/>
      <c r="B6" s="430" t="s">
        <v>301</v>
      </c>
      <c r="C6" s="430"/>
      <c r="D6" s="430"/>
      <c r="E6" s="34"/>
      <c r="F6" s="34"/>
      <c r="G6" s="34"/>
      <c r="H6" s="34"/>
      <c r="I6" s="23"/>
    </row>
    <row r="7" spans="1:9" ht="15.75" customHeight="1" x14ac:dyDescent="0.25">
      <c r="A7" s="23"/>
      <c r="B7" s="184" t="s">
        <v>72</v>
      </c>
      <c r="C7" s="51"/>
      <c r="D7" s="51"/>
      <c r="E7" s="51"/>
      <c r="F7" s="51"/>
      <c r="G7" s="51"/>
      <c r="H7"/>
      <c r="I7" s="23"/>
    </row>
    <row r="8" spans="1:9" ht="15" customHeight="1" x14ac:dyDescent="0.25">
      <c r="A8" s="23"/>
      <c r="B8" s="447" t="s">
        <v>73</v>
      </c>
      <c r="C8" s="448"/>
      <c r="D8" s="448"/>
      <c r="E8" s="448"/>
      <c r="F8" s="448"/>
      <c r="G8" s="448"/>
      <c r="H8" s="283" t="str">
        <f>'IF RM1'!D7</f>
        <v>31.12.2024</v>
      </c>
      <c r="I8" s="23"/>
    </row>
    <row r="9" spans="1:9" ht="15" customHeight="1" x14ac:dyDescent="0.25">
      <c r="A9" s="23"/>
      <c r="B9" s="449" t="s">
        <v>302</v>
      </c>
      <c r="C9" s="450"/>
      <c r="D9" s="450"/>
      <c r="E9" s="450"/>
      <c r="F9" s="450"/>
      <c r="G9" s="450"/>
      <c r="H9" s="149" t="s">
        <v>448</v>
      </c>
      <c r="I9" s="21"/>
    </row>
    <row r="10" spans="1:9" ht="15.75" thickBot="1" x14ac:dyDescent="0.3">
      <c r="A10" s="23"/>
      <c r="B10" s="23"/>
      <c r="C10" s="455"/>
      <c r="D10" s="455"/>
      <c r="E10" s="455"/>
      <c r="F10" s="44"/>
      <c r="G10" s="44"/>
      <c r="H10" s="23"/>
      <c r="I10" s="23"/>
    </row>
    <row r="11" spans="1:9" ht="60.75" thickBot="1" x14ac:dyDescent="0.3">
      <c r="A11" s="23"/>
      <c r="B11" s="219" t="s">
        <v>256</v>
      </c>
      <c r="C11" s="220" t="s">
        <v>303</v>
      </c>
      <c r="D11" s="221" t="s">
        <v>304</v>
      </c>
      <c r="E11" s="221" t="s">
        <v>305</v>
      </c>
      <c r="F11" s="221" t="s">
        <v>306</v>
      </c>
      <c r="G11" s="222" t="s">
        <v>307</v>
      </c>
      <c r="H11" s="223" t="s">
        <v>308</v>
      </c>
      <c r="I11" s="23"/>
    </row>
    <row r="12" spans="1:9" ht="17.25" x14ac:dyDescent="0.25">
      <c r="A12" s="23"/>
      <c r="B12" s="224">
        <v>1</v>
      </c>
      <c r="C12" s="225" t="s">
        <v>309</v>
      </c>
      <c r="D12" s="226">
        <v>2</v>
      </c>
      <c r="E12" s="226">
        <v>3</v>
      </c>
      <c r="F12" s="227"/>
      <c r="G12" s="228"/>
      <c r="H12" s="456" t="s">
        <v>310</v>
      </c>
      <c r="I12" s="23"/>
    </row>
    <row r="13" spans="1:9" ht="30" x14ac:dyDescent="0.25">
      <c r="A13" s="23"/>
      <c r="B13" s="229">
        <v>2</v>
      </c>
      <c r="C13" s="230" t="s">
        <v>311</v>
      </c>
      <c r="D13" s="231"/>
      <c r="E13" s="231"/>
      <c r="F13" s="232">
        <v>0</v>
      </c>
      <c r="G13" s="233">
        <v>2</v>
      </c>
      <c r="H13" s="454"/>
      <c r="I13" s="23"/>
    </row>
    <row r="14" spans="1:9" x14ac:dyDescent="0.25">
      <c r="A14" s="23"/>
      <c r="B14" s="229">
        <v>3</v>
      </c>
      <c r="C14" s="230" t="s">
        <v>312</v>
      </c>
      <c r="D14" s="232">
        <v>0</v>
      </c>
      <c r="E14" s="378">
        <v>3185542</v>
      </c>
      <c r="F14" s="232"/>
      <c r="G14" s="378">
        <v>525031</v>
      </c>
      <c r="H14" s="454"/>
      <c r="I14" s="23"/>
    </row>
    <row r="15" spans="1:9" x14ac:dyDescent="0.25">
      <c r="A15" s="23"/>
      <c r="B15" s="229">
        <v>4</v>
      </c>
      <c r="C15" s="234" t="s">
        <v>313</v>
      </c>
      <c r="D15" s="232"/>
      <c r="E15" s="378">
        <v>3185542</v>
      </c>
      <c r="F15" s="232"/>
      <c r="G15" s="378">
        <v>525031</v>
      </c>
      <c r="H15" s="454"/>
      <c r="I15" s="23"/>
    </row>
    <row r="16" spans="1:9" x14ac:dyDescent="0.25">
      <c r="A16" s="23"/>
      <c r="B16" s="229">
        <v>5</v>
      </c>
      <c r="C16" s="234" t="s">
        <v>314</v>
      </c>
      <c r="D16" s="232"/>
      <c r="E16" s="232"/>
      <c r="F16" s="232"/>
      <c r="G16" s="233"/>
      <c r="H16" s="454"/>
      <c r="I16" s="23"/>
    </row>
    <row r="17" spans="1:9" x14ac:dyDescent="0.25">
      <c r="A17" s="23"/>
      <c r="B17" s="229">
        <v>6</v>
      </c>
      <c r="C17" s="235" t="s">
        <v>315</v>
      </c>
      <c r="D17" s="232"/>
      <c r="E17" s="232"/>
      <c r="F17" s="232"/>
      <c r="G17" s="233"/>
      <c r="H17" s="454"/>
      <c r="I17" s="23"/>
    </row>
    <row r="18" spans="1:9" ht="60" x14ac:dyDescent="0.25">
      <c r="A18" s="23"/>
      <c r="B18" s="229">
        <v>7</v>
      </c>
      <c r="C18" s="234" t="s">
        <v>316</v>
      </c>
      <c r="D18" s="232"/>
      <c r="E18" s="232"/>
      <c r="F18" s="232"/>
      <c r="G18" s="233"/>
      <c r="H18" s="454"/>
      <c r="I18" s="23"/>
    </row>
    <row r="19" spans="1:9" ht="30" x14ac:dyDescent="0.25">
      <c r="A19" s="23"/>
      <c r="B19" s="229">
        <v>8</v>
      </c>
      <c r="C19" s="235" t="s">
        <v>317</v>
      </c>
      <c r="D19" s="232"/>
      <c r="E19" s="232"/>
      <c r="F19" s="232"/>
      <c r="G19" s="233"/>
      <c r="H19" s="454"/>
      <c r="I19" s="23"/>
    </row>
    <row r="20" spans="1:9" x14ac:dyDescent="0.25">
      <c r="A20" s="23"/>
      <c r="B20" s="229">
        <v>9</v>
      </c>
      <c r="C20" s="235" t="s">
        <v>318</v>
      </c>
      <c r="D20" s="232"/>
      <c r="E20" s="232"/>
      <c r="F20" s="232"/>
      <c r="G20" s="233"/>
      <c r="H20" s="454"/>
      <c r="I20" s="23"/>
    </row>
    <row r="21" spans="1:9" x14ac:dyDescent="0.25">
      <c r="A21" s="23"/>
      <c r="B21" s="229">
        <v>10</v>
      </c>
      <c r="C21" s="234" t="s">
        <v>319</v>
      </c>
      <c r="D21" s="232"/>
      <c r="E21" s="232"/>
      <c r="F21" s="232"/>
      <c r="G21" s="233"/>
      <c r="H21" s="454"/>
      <c r="I21" s="23"/>
    </row>
    <row r="22" spans="1:9" x14ac:dyDescent="0.25">
      <c r="A22" s="23"/>
      <c r="B22" s="229">
        <v>11</v>
      </c>
      <c r="C22" s="236" t="s">
        <v>320</v>
      </c>
      <c r="D22" s="232">
        <v>0</v>
      </c>
      <c r="E22" s="232">
        <v>0</v>
      </c>
      <c r="F22" s="232"/>
      <c r="G22" s="233">
        <v>0</v>
      </c>
      <c r="H22" s="454"/>
      <c r="I22" s="23"/>
    </row>
    <row r="23" spans="1:9" x14ac:dyDescent="0.25">
      <c r="A23" s="23"/>
      <c r="B23" s="229">
        <v>12</v>
      </c>
      <c r="C23" s="234" t="s">
        <v>313</v>
      </c>
      <c r="D23" s="232"/>
      <c r="E23" s="232"/>
      <c r="F23" s="232"/>
      <c r="G23" s="233"/>
      <c r="H23" s="454"/>
      <c r="I23" s="23"/>
    </row>
    <row r="24" spans="1:9" x14ac:dyDescent="0.25">
      <c r="A24" s="23"/>
      <c r="B24" s="229">
        <v>13</v>
      </c>
      <c r="C24" s="237" t="s">
        <v>321</v>
      </c>
      <c r="D24" s="232"/>
      <c r="E24" s="232"/>
      <c r="F24" s="232"/>
      <c r="G24" s="233"/>
      <c r="H24" s="454"/>
      <c r="I24" s="23"/>
    </row>
    <row r="25" spans="1:9" x14ac:dyDescent="0.25">
      <c r="A25" s="23"/>
      <c r="B25" s="229">
        <v>14</v>
      </c>
      <c r="C25" s="234" t="s">
        <v>314</v>
      </c>
      <c r="D25" s="232"/>
      <c r="E25" s="232"/>
      <c r="F25" s="232"/>
      <c r="G25" s="233"/>
      <c r="H25" s="454"/>
      <c r="I25" s="23"/>
    </row>
    <row r="26" spans="1:9" x14ac:dyDescent="0.25">
      <c r="A26" s="23"/>
      <c r="B26" s="229">
        <v>15</v>
      </c>
      <c r="C26" s="237" t="s">
        <v>321</v>
      </c>
      <c r="D26" s="232"/>
      <c r="E26" s="232"/>
      <c r="F26" s="232"/>
      <c r="G26" s="233"/>
      <c r="H26" s="454"/>
      <c r="I26" s="23"/>
    </row>
    <row r="27" spans="1:9" x14ac:dyDescent="0.25">
      <c r="A27" s="23"/>
      <c r="B27" s="229">
        <v>16</v>
      </c>
      <c r="C27" s="235" t="s">
        <v>315</v>
      </c>
      <c r="D27" s="232"/>
      <c r="E27" s="232"/>
      <c r="F27" s="232"/>
      <c r="G27" s="233"/>
      <c r="H27" s="454"/>
      <c r="I27" s="23"/>
    </row>
    <row r="28" spans="1:9" x14ac:dyDescent="0.25">
      <c r="A28" s="23"/>
      <c r="B28" s="229">
        <v>17</v>
      </c>
      <c r="C28" s="237" t="s">
        <v>321</v>
      </c>
      <c r="D28" s="232"/>
      <c r="E28" s="232"/>
      <c r="F28" s="232"/>
      <c r="G28" s="233"/>
      <c r="H28" s="454"/>
      <c r="I28" s="23"/>
    </row>
    <row r="29" spans="1:9" ht="60" x14ac:dyDescent="0.25">
      <c r="A29" s="23"/>
      <c r="B29" s="229">
        <v>18</v>
      </c>
      <c r="C29" s="234" t="s">
        <v>316</v>
      </c>
      <c r="D29" s="232"/>
      <c r="E29" s="232"/>
      <c r="F29" s="232"/>
      <c r="G29" s="233"/>
      <c r="H29" s="454"/>
      <c r="I29" s="23"/>
    </row>
    <row r="30" spans="1:9" x14ac:dyDescent="0.25">
      <c r="A30" s="23"/>
      <c r="B30" s="229">
        <v>19</v>
      </c>
      <c r="C30" s="237" t="s">
        <v>321</v>
      </c>
      <c r="D30" s="232"/>
      <c r="E30" s="232"/>
      <c r="F30" s="232"/>
      <c r="G30" s="233"/>
      <c r="H30" s="454"/>
      <c r="I30" s="23"/>
    </row>
    <row r="31" spans="1:9" ht="30" x14ac:dyDescent="0.25">
      <c r="A31" s="23"/>
      <c r="B31" s="229">
        <v>20</v>
      </c>
      <c r="C31" s="235" t="s">
        <v>317</v>
      </c>
      <c r="D31" s="232"/>
      <c r="E31" s="232"/>
      <c r="F31" s="232"/>
      <c r="G31" s="233"/>
      <c r="H31" s="454"/>
      <c r="I31" s="23"/>
    </row>
    <row r="32" spans="1:9" x14ac:dyDescent="0.25">
      <c r="A32" s="23"/>
      <c r="B32" s="229">
        <v>21</v>
      </c>
      <c r="C32" s="237" t="s">
        <v>321</v>
      </c>
      <c r="D32" s="232"/>
      <c r="E32" s="232"/>
      <c r="F32" s="232"/>
      <c r="G32" s="233"/>
      <c r="H32" s="454"/>
      <c r="I32" s="23"/>
    </row>
    <row r="33" spans="1:9" x14ac:dyDescent="0.25">
      <c r="A33" s="23"/>
      <c r="B33" s="229">
        <v>22</v>
      </c>
      <c r="C33" s="235" t="s">
        <v>318</v>
      </c>
      <c r="D33" s="232"/>
      <c r="E33" s="232"/>
      <c r="F33" s="232"/>
      <c r="G33" s="233"/>
      <c r="H33" s="454"/>
      <c r="I33" s="23"/>
    </row>
    <row r="34" spans="1:9" x14ac:dyDescent="0.25">
      <c r="A34" s="23"/>
      <c r="B34" s="229">
        <v>23</v>
      </c>
      <c r="C34" s="237" t="s">
        <v>321</v>
      </c>
      <c r="D34" s="232"/>
      <c r="E34" s="232"/>
      <c r="F34" s="232"/>
      <c r="G34" s="233"/>
      <c r="H34" s="454"/>
      <c r="I34" s="23"/>
    </row>
    <row r="35" spans="1:9" x14ac:dyDescent="0.25">
      <c r="A35" s="23"/>
      <c r="B35" s="229">
        <v>24</v>
      </c>
      <c r="C35" s="234" t="s">
        <v>319</v>
      </c>
      <c r="D35" s="232"/>
      <c r="E35" s="232"/>
      <c r="F35" s="232"/>
      <c r="G35" s="233"/>
      <c r="H35" s="454"/>
      <c r="I35" s="23"/>
    </row>
    <row r="36" spans="1:9" ht="15.75" thickBot="1" x14ac:dyDescent="0.3">
      <c r="A36" s="23"/>
      <c r="B36" s="238">
        <v>25</v>
      </c>
      <c r="C36" s="239" t="s">
        <v>321</v>
      </c>
      <c r="D36" s="240"/>
      <c r="E36" s="240"/>
      <c r="F36" s="240"/>
      <c r="G36" s="241"/>
      <c r="H36" s="441"/>
      <c r="I36" s="23"/>
    </row>
    <row r="37" spans="1:9" ht="15.75" thickBot="1" x14ac:dyDescent="0.3">
      <c r="A37" s="23"/>
      <c r="B37" s="444" t="s">
        <v>322</v>
      </c>
      <c r="C37" s="445"/>
      <c r="D37" s="445"/>
      <c r="E37" s="445"/>
      <c r="F37" s="445"/>
      <c r="G37" s="445"/>
      <c r="H37" s="446"/>
      <c r="I37" s="23"/>
    </row>
    <row r="38" spans="1:9" s="22" customFormat="1" ht="28.5" customHeight="1" x14ac:dyDescent="0.25">
      <c r="A38" s="52"/>
      <c r="B38" s="224">
        <v>26</v>
      </c>
      <c r="C38" s="242" t="s">
        <v>323</v>
      </c>
      <c r="D38" s="243"/>
      <c r="E38" s="243"/>
      <c r="F38" s="243"/>
      <c r="G38" s="244"/>
      <c r="H38" s="457" t="s">
        <v>324</v>
      </c>
      <c r="I38" s="52"/>
    </row>
    <row r="39" spans="1:9" s="22" customFormat="1" x14ac:dyDescent="0.25">
      <c r="A39" s="52"/>
      <c r="B39" s="229">
        <v>27</v>
      </c>
      <c r="C39" s="245" t="s">
        <v>325</v>
      </c>
      <c r="D39" s="246"/>
      <c r="E39" s="246"/>
      <c r="F39" s="246"/>
      <c r="G39" s="247"/>
      <c r="H39" s="454"/>
      <c r="I39" s="52"/>
    </row>
    <row r="40" spans="1:9" s="22" customFormat="1" x14ac:dyDescent="0.25">
      <c r="A40" s="52"/>
      <c r="B40" s="229">
        <v>28</v>
      </c>
      <c r="C40" s="245" t="s">
        <v>326</v>
      </c>
      <c r="D40" s="246"/>
      <c r="E40" s="246"/>
      <c r="F40" s="246"/>
      <c r="G40" s="247"/>
      <c r="H40" s="454"/>
      <c r="I40" s="52"/>
    </row>
    <row r="41" spans="1:9" s="22" customFormat="1" ht="60" x14ac:dyDescent="0.25">
      <c r="A41" s="52"/>
      <c r="B41" s="229">
        <v>29</v>
      </c>
      <c r="C41" s="248" t="s">
        <v>327</v>
      </c>
      <c r="D41" s="246"/>
      <c r="E41" s="246"/>
      <c r="F41" s="246"/>
      <c r="G41" s="247"/>
      <c r="H41" s="249" t="s">
        <v>328</v>
      </c>
      <c r="I41" s="52"/>
    </row>
    <row r="42" spans="1:9" s="22" customFormat="1" x14ac:dyDescent="0.25">
      <c r="A42" s="52"/>
      <c r="B42" s="229">
        <v>30</v>
      </c>
      <c r="C42" s="248" t="s">
        <v>329</v>
      </c>
      <c r="D42" s="246"/>
      <c r="E42" s="246"/>
      <c r="F42" s="246"/>
      <c r="G42" s="247"/>
      <c r="H42" s="454" t="s">
        <v>330</v>
      </c>
      <c r="I42" s="52"/>
    </row>
    <row r="43" spans="1:9" s="22" customFormat="1" x14ac:dyDescent="0.25">
      <c r="A43" s="52"/>
      <c r="B43" s="229">
        <v>31</v>
      </c>
      <c r="C43" s="248" t="s">
        <v>331</v>
      </c>
      <c r="D43" s="246"/>
      <c r="E43" s="246"/>
      <c r="F43" s="246"/>
      <c r="G43" s="247"/>
      <c r="H43" s="454"/>
      <c r="I43" s="52"/>
    </row>
    <row r="44" spans="1:9" s="22" customFormat="1" ht="30" x14ac:dyDescent="0.25">
      <c r="A44" s="52"/>
      <c r="B44" s="229">
        <v>32</v>
      </c>
      <c r="C44" s="248" t="s">
        <v>332</v>
      </c>
      <c r="D44" s="246"/>
      <c r="E44" s="246"/>
      <c r="F44" s="246"/>
      <c r="G44" s="247"/>
      <c r="H44" s="249" t="s">
        <v>333</v>
      </c>
      <c r="I44" s="52"/>
    </row>
    <row r="45" spans="1:9" s="22" customFormat="1" x14ac:dyDescent="0.25">
      <c r="A45" s="52"/>
      <c r="B45" s="229">
        <v>33</v>
      </c>
      <c r="C45" s="250" t="s">
        <v>334</v>
      </c>
      <c r="D45" s="246"/>
      <c r="E45" s="246"/>
      <c r="F45" s="246"/>
      <c r="G45" s="247"/>
      <c r="H45" s="441" t="s">
        <v>335</v>
      </c>
      <c r="I45" s="52"/>
    </row>
    <row r="46" spans="1:9" s="22" customFormat="1" x14ac:dyDescent="0.25">
      <c r="A46" s="52"/>
      <c r="B46" s="229">
        <v>34</v>
      </c>
      <c r="C46" s="251" t="s">
        <v>336</v>
      </c>
      <c r="D46" s="246"/>
      <c r="E46" s="246"/>
      <c r="F46" s="246"/>
      <c r="G46" s="247"/>
      <c r="H46" s="442"/>
      <c r="I46" s="52"/>
    </row>
    <row r="47" spans="1:9" s="22" customFormat="1" x14ac:dyDescent="0.25">
      <c r="A47" s="52"/>
      <c r="B47" s="229">
        <v>35</v>
      </c>
      <c r="C47" s="250" t="s">
        <v>337</v>
      </c>
      <c r="D47" s="246"/>
      <c r="E47" s="246"/>
      <c r="F47" s="246"/>
      <c r="G47" s="247"/>
      <c r="H47" s="442"/>
      <c r="I47" s="52"/>
    </row>
    <row r="48" spans="1:9" s="22" customFormat="1" ht="15.75" thickBot="1" x14ac:dyDescent="0.3">
      <c r="A48" s="52"/>
      <c r="B48" s="238">
        <v>36</v>
      </c>
      <c r="C48" s="252" t="s">
        <v>338</v>
      </c>
      <c r="D48" s="253"/>
      <c r="E48" s="253"/>
      <c r="F48" s="253"/>
      <c r="G48" s="254"/>
      <c r="H48" s="443"/>
      <c r="I48" s="52"/>
    </row>
    <row r="49" spans="1:9" x14ac:dyDescent="0.25">
      <c r="A49" s="23"/>
      <c r="B49" s="23"/>
      <c r="C49" s="23"/>
      <c r="D49" s="23"/>
      <c r="E49" s="23"/>
      <c r="F49" s="23"/>
      <c r="G49" s="23"/>
      <c r="H49" s="23"/>
      <c r="I49" s="23"/>
    </row>
    <row r="50" spans="1:9" ht="29.45" customHeight="1" x14ac:dyDescent="0.25">
      <c r="A50" s="23"/>
      <c r="B50" s="440" t="s">
        <v>339</v>
      </c>
      <c r="C50" s="440"/>
      <c r="D50" s="440"/>
      <c r="E50" s="440"/>
      <c r="F50" s="440"/>
      <c r="G50" s="440"/>
      <c r="H50" s="440"/>
      <c r="I50" s="23"/>
    </row>
    <row r="51" spans="1:9" ht="18" customHeight="1" x14ac:dyDescent="0.25">
      <c r="A51" s="23"/>
      <c r="B51" s="23" t="s">
        <v>340</v>
      </c>
      <c r="C51" s="23"/>
      <c r="D51" s="23"/>
      <c r="E51" s="23"/>
      <c r="F51" s="23"/>
      <c r="G51" s="23"/>
      <c r="H51" s="23"/>
      <c r="I51" s="23"/>
    </row>
    <row r="52" spans="1:9" ht="18" customHeight="1" x14ac:dyDescent="0.25">
      <c r="A52" s="23"/>
      <c r="B52" s="329" t="s">
        <v>341</v>
      </c>
      <c r="C52" s="23"/>
      <c r="D52" s="23"/>
      <c r="E52" s="23"/>
      <c r="F52" s="23"/>
      <c r="G52" s="23"/>
      <c r="H52" s="23"/>
      <c r="I52" s="23"/>
    </row>
    <row r="53" spans="1:9" ht="18" customHeight="1" x14ac:dyDescent="0.25">
      <c r="A53" s="23"/>
      <c r="B53" s="23" t="s">
        <v>342</v>
      </c>
      <c r="C53" s="23"/>
      <c r="D53" s="23"/>
      <c r="E53" s="23"/>
      <c r="F53" s="23"/>
      <c r="G53" s="23"/>
      <c r="H53" s="23"/>
      <c r="I53" s="23"/>
    </row>
    <row r="54" spans="1:9" ht="18" customHeight="1" x14ac:dyDescent="0.25">
      <c r="A54" s="23"/>
      <c r="B54" s="23" t="s">
        <v>343</v>
      </c>
      <c r="C54" s="23"/>
      <c r="D54" s="23"/>
      <c r="E54" s="23"/>
      <c r="F54" s="23"/>
      <c r="G54" s="23"/>
      <c r="H54" s="23"/>
      <c r="I54" s="23"/>
    </row>
    <row r="55" spans="1:9" x14ac:dyDescent="0.25">
      <c r="A55" s="23"/>
      <c r="B55" s="23"/>
      <c r="C55" s="23"/>
      <c r="D55" s="23"/>
      <c r="E55" s="23"/>
      <c r="F55" s="23"/>
      <c r="G55" s="23"/>
      <c r="H55" s="23"/>
      <c r="I55" s="23"/>
    </row>
    <row r="56" spans="1:9" x14ac:dyDescent="0.25">
      <c r="A56" s="23"/>
      <c r="B56" s="23"/>
      <c r="C56" s="23"/>
      <c r="D56" s="23"/>
      <c r="E56" s="23"/>
      <c r="F56" s="23"/>
      <c r="G56" s="23"/>
      <c r="H56" s="23"/>
      <c r="I56" s="23"/>
    </row>
    <row r="57" spans="1:9" x14ac:dyDescent="0.25">
      <c r="A57" s="23"/>
      <c r="B57" s="23"/>
      <c r="C57" s="23"/>
      <c r="D57" s="23"/>
      <c r="E57" s="23"/>
      <c r="F57" s="23"/>
      <c r="G57" s="23"/>
      <c r="H57" s="23"/>
      <c r="I57" s="23"/>
    </row>
    <row r="58" spans="1:9" x14ac:dyDescent="0.25">
      <c r="A58" s="23"/>
      <c r="B58" s="23"/>
      <c r="C58" s="23"/>
      <c r="D58" s="23"/>
      <c r="E58" s="23"/>
      <c r="F58" s="23"/>
      <c r="G58" s="23"/>
      <c r="H58" s="23"/>
      <c r="I58" s="23"/>
    </row>
    <row r="59" spans="1:9" x14ac:dyDescent="0.25">
      <c r="A59" s="23"/>
      <c r="B59" s="23"/>
      <c r="C59" s="23"/>
      <c r="D59" s="23"/>
      <c r="E59" s="23"/>
      <c r="F59" s="23"/>
      <c r="G59" s="23"/>
      <c r="H59" s="23"/>
      <c r="I59" s="23"/>
    </row>
    <row r="60" spans="1:9" x14ac:dyDescent="0.25">
      <c r="A60" s="23"/>
      <c r="B60" s="23"/>
      <c r="C60" s="23"/>
      <c r="D60" s="23"/>
      <c r="E60" s="23"/>
      <c r="F60" s="23"/>
      <c r="G60" s="23"/>
      <c r="H60" s="23"/>
      <c r="I60" s="23"/>
    </row>
    <row r="61" spans="1:9" x14ac:dyDescent="0.25">
      <c r="A61" s="23"/>
      <c r="B61" s="23"/>
      <c r="C61" s="23"/>
      <c r="D61" s="23"/>
      <c r="E61" s="23"/>
      <c r="F61" s="23"/>
      <c r="G61" s="23"/>
      <c r="H61" s="23"/>
      <c r="I61" s="23"/>
    </row>
    <row r="62" spans="1:9" x14ac:dyDescent="0.25">
      <c r="A62" s="23"/>
      <c r="B62" s="23"/>
      <c r="C62" s="23"/>
      <c r="D62" s="23"/>
      <c r="E62" s="23"/>
      <c r="F62" s="23"/>
      <c r="G62" s="23"/>
      <c r="H62" s="23"/>
      <c r="I62" s="23"/>
    </row>
    <row r="63" spans="1:9" x14ac:dyDescent="0.25">
      <c r="A63" s="23"/>
      <c r="B63" s="23"/>
      <c r="C63" s="23"/>
      <c r="D63" s="23"/>
      <c r="E63" s="23"/>
      <c r="F63" s="23"/>
      <c r="G63" s="23"/>
      <c r="H63" s="23"/>
      <c r="I63" s="23"/>
    </row>
    <row r="64" spans="1:9" x14ac:dyDescent="0.25">
      <c r="A64" s="23"/>
      <c r="B64" s="23"/>
      <c r="C64" s="23"/>
      <c r="D64" s="23"/>
      <c r="E64" s="23"/>
      <c r="F64" s="23"/>
      <c r="G64" s="23"/>
      <c r="H64" s="23"/>
      <c r="I64" s="23"/>
    </row>
    <row r="65" spans="1:9" x14ac:dyDescent="0.25">
      <c r="A65" s="23"/>
      <c r="B65" s="23"/>
      <c r="C65" s="23"/>
      <c r="D65" s="23"/>
      <c r="E65" s="23"/>
      <c r="F65" s="23"/>
      <c r="G65" s="23"/>
      <c r="H65" s="23"/>
      <c r="I65" s="23"/>
    </row>
    <row r="66" spans="1:9" x14ac:dyDescent="0.25">
      <c r="A66" s="23"/>
      <c r="B66" s="23"/>
      <c r="C66" s="23"/>
      <c r="D66" s="23"/>
      <c r="E66" s="23"/>
      <c r="F66" s="23"/>
      <c r="G66" s="23"/>
      <c r="H66" s="23"/>
      <c r="I66" s="23"/>
    </row>
  </sheetData>
  <mergeCells count="11">
    <mergeCell ref="B5:H5"/>
    <mergeCell ref="H42:H43"/>
    <mergeCell ref="C10:E10"/>
    <mergeCell ref="H12:H36"/>
    <mergeCell ref="H38:H40"/>
    <mergeCell ref="B6:D6"/>
    <mergeCell ref="B50:H50"/>
    <mergeCell ref="H45:H48"/>
    <mergeCell ref="B37:H37"/>
    <mergeCell ref="B8:G8"/>
    <mergeCell ref="B9:G9"/>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3">
    <pageSetUpPr fitToPage="1"/>
  </sheetPr>
  <dimension ref="B1:G25"/>
  <sheetViews>
    <sheetView showGridLines="0" workbookViewId="0"/>
  </sheetViews>
  <sheetFormatPr defaultRowHeight="15" x14ac:dyDescent="0.2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2:7" ht="10.15" customHeight="1" x14ac:dyDescent="0.25"/>
    <row r="2" spans="2:7" ht="15.75" x14ac:dyDescent="0.25">
      <c r="B2" s="73" t="str">
        <f>+Přehled!B2</f>
        <v>Partners Securities, a.s.</v>
      </c>
      <c r="D2" s="73"/>
      <c r="F2" s="285" t="s">
        <v>1</v>
      </c>
    </row>
    <row r="3" spans="2:7" ht="10.15" customHeight="1" x14ac:dyDescent="0.25"/>
    <row r="4" spans="2:7" ht="15.75" x14ac:dyDescent="0.25">
      <c r="B4" s="458" t="s">
        <v>344</v>
      </c>
      <c r="C4" s="459"/>
      <c r="D4" s="459"/>
      <c r="E4" s="459"/>
      <c r="F4" s="460"/>
      <c r="G4" s="67"/>
    </row>
    <row r="5" spans="2:7" ht="44.45" customHeight="1" x14ac:dyDescent="0.25">
      <c r="B5" s="404" t="s">
        <v>345</v>
      </c>
      <c r="C5" s="404"/>
      <c r="D5" s="404"/>
      <c r="E5" s="404"/>
      <c r="F5" s="404"/>
    </row>
    <row r="6" spans="2:7" ht="46.15" customHeight="1" x14ac:dyDescent="0.25">
      <c r="B6" s="402" t="s">
        <v>346</v>
      </c>
      <c r="C6" s="402"/>
      <c r="D6" s="402"/>
      <c r="E6" s="402"/>
      <c r="F6" s="402"/>
    </row>
    <row r="7" spans="2:7" ht="16.149999999999999" customHeight="1" x14ac:dyDescent="0.25">
      <c r="B7" s="79" t="s">
        <v>347</v>
      </c>
      <c r="C7" s="60"/>
      <c r="D7" s="60"/>
      <c r="E7" s="60"/>
      <c r="F7" s="60"/>
    </row>
    <row r="8" spans="2:7" ht="22.15" customHeight="1" x14ac:dyDescent="0.25">
      <c r="B8" s="80" t="s">
        <v>348</v>
      </c>
    </row>
    <row r="9" spans="2:7" ht="16.149999999999999" customHeight="1" x14ac:dyDescent="0.25">
      <c r="B9" s="38" t="s">
        <v>73</v>
      </c>
      <c r="C9" s="56"/>
      <c r="D9" s="57"/>
      <c r="E9" s="57"/>
      <c r="F9" s="58" t="str">
        <f>'IF RM1'!D7</f>
        <v>31.12.2024</v>
      </c>
    </row>
    <row r="11" spans="2:7" ht="15.75" thickBot="1" x14ac:dyDescent="0.3">
      <c r="F11" s="19"/>
    </row>
    <row r="12" spans="2:7" ht="87" customHeight="1" x14ac:dyDescent="0.25">
      <c r="B12" s="150" t="s">
        <v>349</v>
      </c>
      <c r="C12" s="151" t="s">
        <v>350</v>
      </c>
      <c r="D12" s="151" t="s">
        <v>351</v>
      </c>
      <c r="E12" s="331" t="s">
        <v>352</v>
      </c>
      <c r="F12" s="152" t="s">
        <v>353</v>
      </c>
    </row>
    <row r="13" spans="2:7" ht="15.75" thickBot="1" x14ac:dyDescent="0.3">
      <c r="B13" s="153" t="s">
        <v>76</v>
      </c>
      <c r="C13" s="154" t="s">
        <v>94</v>
      </c>
      <c r="D13" s="154" t="s">
        <v>164</v>
      </c>
      <c r="E13" s="154" t="s">
        <v>354</v>
      </c>
      <c r="F13" s="155" t="s">
        <v>355</v>
      </c>
    </row>
    <row r="14" spans="2:7" x14ac:dyDescent="0.25">
      <c r="B14" s="385" t="s">
        <v>356</v>
      </c>
      <c r="C14" s="255"/>
      <c r="D14" s="255"/>
      <c r="E14" s="255"/>
      <c r="F14" s="255"/>
    </row>
    <row r="15" spans="2:7" x14ac:dyDescent="0.25">
      <c r="B15" s="256"/>
      <c r="C15" s="256"/>
      <c r="D15" s="256"/>
      <c r="E15" s="256"/>
      <c r="F15" s="256"/>
    </row>
    <row r="16" spans="2:7" x14ac:dyDescent="0.25">
      <c r="B16" s="256"/>
      <c r="C16" s="256"/>
      <c r="D16" s="256"/>
      <c r="E16" s="256"/>
      <c r="F16" s="256"/>
    </row>
    <row r="17" spans="2:6" x14ac:dyDescent="0.25">
      <c r="B17" s="256"/>
      <c r="C17" s="256"/>
      <c r="D17" s="256"/>
      <c r="E17" s="256"/>
      <c r="F17" s="256"/>
    </row>
    <row r="19" spans="2:6" ht="37.15" customHeight="1" x14ac:dyDescent="0.25">
      <c r="B19" s="462" t="s">
        <v>357</v>
      </c>
      <c r="C19" s="462"/>
      <c r="D19" s="462"/>
      <c r="E19" s="462"/>
      <c r="F19" s="462"/>
    </row>
    <row r="20" spans="2:6" ht="15" customHeight="1" x14ac:dyDescent="0.25">
      <c r="B20" s="2"/>
    </row>
    <row r="21" spans="2:6" x14ac:dyDescent="0.25">
      <c r="B21" s="16" t="s">
        <v>358</v>
      </c>
      <c r="C21" s="17"/>
      <c r="D21" s="17"/>
      <c r="E21" s="17"/>
      <c r="F21" s="17"/>
    </row>
    <row r="22" spans="2:6" x14ac:dyDescent="0.25">
      <c r="B22" s="17" t="s">
        <v>359</v>
      </c>
      <c r="C22" s="17"/>
      <c r="D22" s="17"/>
      <c r="E22" s="17"/>
      <c r="F22" s="17"/>
    </row>
    <row r="23" spans="2:6" ht="32.450000000000003" customHeight="1" x14ac:dyDescent="0.25">
      <c r="B23" s="17"/>
      <c r="C23" s="461" t="s">
        <v>360</v>
      </c>
      <c r="D23" s="461"/>
      <c r="E23" s="461"/>
      <c r="F23" s="461"/>
    </row>
    <row r="24" spans="2:6" ht="33.6" customHeight="1" x14ac:dyDescent="0.25">
      <c r="B24" s="17"/>
      <c r="C24" s="461" t="s">
        <v>361</v>
      </c>
      <c r="D24" s="461"/>
      <c r="E24" s="461"/>
      <c r="F24" s="461"/>
    </row>
    <row r="25" spans="2:6" ht="31.15" customHeight="1" x14ac:dyDescent="0.25">
      <c r="B25" s="461" t="s">
        <v>362</v>
      </c>
      <c r="C25" s="461"/>
      <c r="D25" s="461"/>
      <c r="E25" s="461"/>
      <c r="F25" s="461"/>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4">
    <pageSetUpPr fitToPage="1"/>
  </sheetPr>
  <dimension ref="A1:G89"/>
  <sheetViews>
    <sheetView showGridLines="0" workbookViewId="0"/>
  </sheetViews>
  <sheetFormatPr defaultColWidth="9.140625" defaultRowHeight="15" x14ac:dyDescent="0.25"/>
  <cols>
    <col min="1" max="1" width="3.7109375" style="10" customWidth="1"/>
    <col min="2" max="2" width="7.42578125" style="10" customWidth="1"/>
    <col min="3" max="3" width="82" style="10" customWidth="1"/>
    <col min="4" max="4" width="22.5703125" style="10" customWidth="1"/>
    <col min="5" max="5" width="17.85546875" style="10" customWidth="1"/>
    <col min="6" max="6" width="17.42578125" style="10" customWidth="1"/>
    <col min="7" max="7" width="15.7109375" style="10" customWidth="1"/>
    <col min="8" max="16384" width="9.140625" style="10"/>
  </cols>
  <sheetData>
    <row r="1" spans="1:7" ht="10.15" customHeight="1" x14ac:dyDescent="0.25">
      <c r="A1" s="23"/>
      <c r="B1" s="34"/>
      <c r="C1" s="34"/>
      <c r="D1" s="23"/>
      <c r="E1" s="23"/>
      <c r="F1" s="23"/>
      <c r="G1" s="23"/>
    </row>
    <row r="2" spans="1:7" ht="15.75" x14ac:dyDescent="0.25">
      <c r="A2" s="23"/>
      <c r="B2" s="73" t="str">
        <f>+Přehled!B2</f>
        <v>Partners Securities, a.s.</v>
      </c>
      <c r="C2" s="34"/>
      <c r="D2" s="285" t="s">
        <v>1</v>
      </c>
      <c r="E2" s="23"/>
      <c r="F2" s="23"/>
      <c r="G2" s="23"/>
    </row>
    <row r="3" spans="1:7" ht="10.15" customHeight="1" x14ac:dyDescent="0.25">
      <c r="A3" s="23"/>
      <c r="B3" s="34"/>
      <c r="C3" s="34"/>
      <c r="D3" s="23"/>
      <c r="E3" s="23"/>
      <c r="F3" s="23"/>
      <c r="G3" s="23"/>
    </row>
    <row r="4" spans="1:7" ht="15.75" x14ac:dyDescent="0.25">
      <c r="A4" s="23"/>
      <c r="B4" s="464" t="s">
        <v>363</v>
      </c>
      <c r="C4" s="464"/>
      <c r="D4" s="464"/>
      <c r="E4" s="67"/>
      <c r="F4" s="23"/>
      <c r="G4" s="23"/>
    </row>
    <row r="5" spans="1:7" ht="49.15" customHeight="1" x14ac:dyDescent="0.25">
      <c r="A5" s="34"/>
      <c r="B5" s="404" t="s">
        <v>364</v>
      </c>
      <c r="C5" s="404"/>
      <c r="D5" s="404"/>
      <c r="E5" s="34"/>
      <c r="F5" s="23"/>
      <c r="G5" s="23"/>
    </row>
    <row r="6" spans="1:7" ht="46.9" customHeight="1" x14ac:dyDescent="0.25">
      <c r="A6" s="34"/>
      <c r="B6" s="402" t="s">
        <v>346</v>
      </c>
      <c r="C6" s="402"/>
      <c r="D6" s="402"/>
      <c r="E6" s="34"/>
      <c r="F6" s="23"/>
      <c r="G6" s="23"/>
    </row>
    <row r="7" spans="1:7" ht="24" customHeight="1" x14ac:dyDescent="0.25">
      <c r="A7" s="34"/>
      <c r="B7" s="80" t="s">
        <v>365</v>
      </c>
      <c r="C7" s="34"/>
      <c r="D7" s="34"/>
      <c r="E7" s="34"/>
      <c r="F7" s="23"/>
      <c r="G7" s="23"/>
    </row>
    <row r="8" spans="1:7" x14ac:dyDescent="0.25">
      <c r="A8" s="34"/>
      <c r="B8" s="38" t="s">
        <v>73</v>
      </c>
      <c r="C8" s="56"/>
      <c r="D8" s="58" t="str">
        <f>'IF RM1'!D7</f>
        <v>31.12.2024</v>
      </c>
      <c r="E8" s="34"/>
      <c r="F8" s="23"/>
      <c r="G8" s="23"/>
    </row>
    <row r="9" spans="1:7" x14ac:dyDescent="0.25">
      <c r="A9" s="23"/>
      <c r="B9" s="23"/>
      <c r="C9" s="50"/>
      <c r="D9" s="23"/>
      <c r="E9" s="23"/>
      <c r="F9" s="23"/>
      <c r="G9" s="23"/>
    </row>
    <row r="10" spans="1:7" x14ac:dyDescent="0.25">
      <c r="A10" s="23"/>
      <c r="B10" s="463" t="s">
        <v>366</v>
      </c>
      <c r="C10" s="463"/>
      <c r="D10" s="463"/>
      <c r="E10" s="23"/>
      <c r="F10" s="23"/>
      <c r="G10" s="23"/>
    </row>
    <row r="11" spans="1:7" ht="15.75" thickBot="1" x14ac:dyDescent="0.3">
      <c r="A11" s="23"/>
      <c r="B11" s="23"/>
      <c r="C11" s="23"/>
      <c r="D11" s="23"/>
      <c r="E11" s="23"/>
      <c r="F11" s="23"/>
      <c r="G11" s="23"/>
    </row>
    <row r="12" spans="1:7" ht="15.75" thickBot="1" x14ac:dyDescent="0.3">
      <c r="A12" s="23"/>
      <c r="B12" s="156" t="s">
        <v>367</v>
      </c>
      <c r="C12" s="157" t="s">
        <v>256</v>
      </c>
      <c r="D12" s="158" t="s">
        <v>368</v>
      </c>
      <c r="E12" s="23"/>
      <c r="F12" s="23"/>
      <c r="G12" s="23"/>
    </row>
    <row r="13" spans="1:7" x14ac:dyDescent="0.25">
      <c r="A13" s="23"/>
      <c r="B13" s="257">
        <v>1</v>
      </c>
      <c r="C13" s="260" t="s">
        <v>369</v>
      </c>
      <c r="D13" s="383" t="s">
        <v>356</v>
      </c>
      <c r="E13" s="23"/>
      <c r="F13" s="23"/>
      <c r="G13" s="23"/>
    </row>
    <row r="14" spans="1:7" x14ac:dyDescent="0.25">
      <c r="A14" s="23"/>
      <c r="B14" s="258">
        <v>2</v>
      </c>
      <c r="C14" s="261" t="s">
        <v>370</v>
      </c>
      <c r="D14" s="108"/>
      <c r="E14" s="23"/>
      <c r="F14" s="23"/>
      <c r="G14" s="23"/>
    </row>
    <row r="15" spans="1:7" ht="30" x14ac:dyDescent="0.25">
      <c r="A15" s="23"/>
      <c r="B15" s="258">
        <v>3</v>
      </c>
      <c r="C15" s="262" t="s">
        <v>371</v>
      </c>
      <c r="D15" s="108"/>
      <c r="E15" s="23"/>
      <c r="F15" s="23"/>
      <c r="G15" s="23"/>
    </row>
    <row r="16" spans="1:7" ht="30" x14ac:dyDescent="0.25">
      <c r="A16" s="23"/>
      <c r="B16" s="258">
        <v>4</v>
      </c>
      <c r="C16" s="263" t="s">
        <v>372</v>
      </c>
      <c r="D16" s="264" t="s">
        <v>373</v>
      </c>
      <c r="E16" s="23"/>
      <c r="F16" s="23"/>
      <c r="G16" s="23"/>
    </row>
    <row r="17" spans="1:7" x14ac:dyDescent="0.25">
      <c r="A17" s="23"/>
      <c r="B17" s="258">
        <v>5</v>
      </c>
      <c r="C17" s="263" t="s">
        <v>374</v>
      </c>
      <c r="D17" s="108"/>
      <c r="E17" s="23"/>
      <c r="F17" s="23"/>
      <c r="G17" s="23"/>
    </row>
    <row r="18" spans="1:7" x14ac:dyDescent="0.25">
      <c r="A18" s="23"/>
      <c r="B18" s="258">
        <v>6</v>
      </c>
      <c r="C18" s="263" t="s">
        <v>375</v>
      </c>
      <c r="D18" s="108"/>
      <c r="E18" s="23"/>
      <c r="F18" s="23"/>
      <c r="G18" s="23"/>
    </row>
    <row r="19" spans="1:7" ht="30" x14ac:dyDescent="0.25">
      <c r="A19" s="23"/>
      <c r="B19" s="258">
        <v>7</v>
      </c>
      <c r="C19" s="263" t="s">
        <v>376</v>
      </c>
      <c r="D19" s="264" t="s">
        <v>373</v>
      </c>
      <c r="E19" s="23"/>
      <c r="F19" s="23"/>
      <c r="G19" s="23"/>
    </row>
    <row r="20" spans="1:7" ht="15.75" thickBot="1" x14ac:dyDescent="0.3">
      <c r="A20" s="23"/>
      <c r="B20" s="259">
        <v>8</v>
      </c>
      <c r="C20" s="265" t="s">
        <v>377</v>
      </c>
      <c r="D20" s="112"/>
      <c r="E20" s="23"/>
      <c r="F20" s="23"/>
      <c r="G20" s="23"/>
    </row>
    <row r="21" spans="1:7" x14ac:dyDescent="0.25">
      <c r="A21" s="23"/>
      <c r="B21" s="61"/>
      <c r="C21" s="61"/>
      <c r="D21" s="62"/>
      <c r="E21" s="23"/>
      <c r="F21" s="23"/>
      <c r="G21" s="23"/>
    </row>
    <row r="22" spans="1:7" x14ac:dyDescent="0.25">
      <c r="A22" s="23"/>
      <c r="B22" s="61"/>
      <c r="C22" s="61"/>
      <c r="D22" s="62"/>
      <c r="E22" s="23"/>
      <c r="F22" s="23"/>
      <c r="G22" s="23"/>
    </row>
    <row r="23" spans="1:7" x14ac:dyDescent="0.25">
      <c r="A23" s="23"/>
      <c r="B23" s="61"/>
      <c r="C23" s="61"/>
      <c r="D23" s="62"/>
      <c r="E23" s="23"/>
      <c r="F23" s="23"/>
      <c r="G23" s="23"/>
    </row>
    <row r="24" spans="1:7" x14ac:dyDescent="0.25">
      <c r="A24" s="23"/>
      <c r="B24" s="463" t="s">
        <v>378</v>
      </c>
      <c r="C24" s="463"/>
      <c r="D24" s="463"/>
      <c r="E24" s="463"/>
      <c r="F24" s="23"/>
      <c r="G24" s="23"/>
    </row>
    <row r="25" spans="1:7" ht="15.75" thickBot="1" x14ac:dyDescent="0.3">
      <c r="A25" s="23"/>
      <c r="B25" s="23"/>
      <c r="C25" s="23"/>
      <c r="D25" s="23"/>
      <c r="E25" s="23"/>
      <c r="F25" s="23"/>
      <c r="G25" s="23"/>
    </row>
    <row r="26" spans="1:7" ht="15.75" thickBot="1" x14ac:dyDescent="0.3">
      <c r="A26" s="23"/>
      <c r="B26" s="156" t="s">
        <v>367</v>
      </c>
      <c r="C26" s="157" t="s">
        <v>256</v>
      </c>
      <c r="D26" s="159" t="s">
        <v>379</v>
      </c>
      <c r="E26" s="158" t="s">
        <v>380</v>
      </c>
      <c r="F26" s="23"/>
      <c r="G26" s="23"/>
    </row>
    <row r="27" spans="1:7" x14ac:dyDescent="0.25">
      <c r="A27" s="23"/>
      <c r="B27" s="266">
        <v>1</v>
      </c>
      <c r="C27" s="267" t="s">
        <v>381</v>
      </c>
      <c r="D27" s="268"/>
      <c r="E27" s="269"/>
      <c r="F27" s="23"/>
      <c r="G27" s="23"/>
    </row>
    <row r="28" spans="1:7" x14ac:dyDescent="0.25">
      <c r="A28" s="23"/>
      <c r="B28" s="270">
        <v>2</v>
      </c>
      <c r="C28" s="271" t="s">
        <v>382</v>
      </c>
      <c r="D28" s="1"/>
      <c r="E28" s="108"/>
      <c r="F28" s="23"/>
      <c r="G28" s="23"/>
    </row>
    <row r="29" spans="1:7" x14ac:dyDescent="0.25">
      <c r="A29" s="23"/>
      <c r="B29" s="270">
        <v>3</v>
      </c>
      <c r="C29" s="272" t="s">
        <v>383</v>
      </c>
      <c r="D29" s="1"/>
      <c r="E29" s="108"/>
      <c r="F29" s="23"/>
      <c r="G29" s="23"/>
    </row>
    <row r="30" spans="1:7" x14ac:dyDescent="0.25">
      <c r="A30" s="23"/>
      <c r="B30" s="270">
        <v>4</v>
      </c>
      <c r="C30" s="272" t="s">
        <v>384</v>
      </c>
      <c r="D30" s="1"/>
      <c r="E30" s="108"/>
      <c r="F30" s="23"/>
      <c r="G30" s="23"/>
    </row>
    <row r="31" spans="1:7" ht="15.75" thickBot="1" x14ac:dyDescent="0.3">
      <c r="A31" s="23"/>
      <c r="B31" s="273">
        <v>5</v>
      </c>
      <c r="C31" s="274" t="s">
        <v>385</v>
      </c>
      <c r="D31" s="111"/>
      <c r="E31" s="112"/>
      <c r="F31" s="23"/>
      <c r="G31" s="23"/>
    </row>
    <row r="32" spans="1:7" x14ac:dyDescent="0.25">
      <c r="A32" s="23"/>
      <c r="B32" s="23"/>
      <c r="C32" s="23"/>
      <c r="D32" s="23"/>
      <c r="E32" s="23"/>
      <c r="F32" s="23"/>
      <c r="G32" s="23"/>
    </row>
    <row r="33" spans="1:7" x14ac:dyDescent="0.25">
      <c r="A33" s="23"/>
      <c r="B33" s="23"/>
      <c r="C33" s="23"/>
      <c r="D33" s="23"/>
      <c r="E33" s="23"/>
      <c r="F33" s="23"/>
      <c r="G33" s="23"/>
    </row>
    <row r="34" spans="1:7" x14ac:dyDescent="0.25">
      <c r="A34" s="23"/>
      <c r="B34" s="23"/>
      <c r="C34" s="23"/>
      <c r="D34" s="23"/>
      <c r="E34" s="23"/>
      <c r="F34" s="23"/>
      <c r="G34" s="23"/>
    </row>
    <row r="35" spans="1:7" x14ac:dyDescent="0.25">
      <c r="A35" s="23"/>
      <c r="B35" s="463" t="s">
        <v>386</v>
      </c>
      <c r="C35" s="463"/>
      <c r="D35" s="463"/>
      <c r="E35" s="23"/>
      <c r="F35" s="23"/>
      <c r="G35" s="23"/>
    </row>
    <row r="36" spans="1:7" ht="15.75" thickBot="1" x14ac:dyDescent="0.3">
      <c r="A36" s="23"/>
      <c r="B36" s="23"/>
      <c r="C36" s="23"/>
      <c r="D36" s="23"/>
      <c r="E36" s="23"/>
      <c r="F36" s="23"/>
      <c r="G36" s="23"/>
    </row>
    <row r="37" spans="1:7" ht="15.75" thickBot="1" x14ac:dyDescent="0.3">
      <c r="A37" s="23"/>
      <c r="B37" s="156" t="s">
        <v>367</v>
      </c>
      <c r="C37" s="157" t="s">
        <v>256</v>
      </c>
      <c r="D37" s="158" t="s">
        <v>368</v>
      </c>
      <c r="E37" s="23"/>
      <c r="F37" s="23"/>
      <c r="G37" s="23"/>
    </row>
    <row r="38" spans="1:7" ht="30" x14ac:dyDescent="0.25">
      <c r="A38" s="23"/>
      <c r="B38" s="266">
        <v>1</v>
      </c>
      <c r="C38" s="267" t="s">
        <v>387</v>
      </c>
      <c r="D38" s="169"/>
      <c r="E38" s="23"/>
      <c r="F38" s="23"/>
      <c r="G38" s="23"/>
    </row>
    <row r="39" spans="1:7" x14ac:dyDescent="0.25">
      <c r="A39" s="23"/>
      <c r="B39" s="270">
        <v>2</v>
      </c>
      <c r="C39" s="275" t="s">
        <v>388</v>
      </c>
      <c r="D39" s="108"/>
      <c r="E39" s="23"/>
      <c r="F39" s="23"/>
      <c r="G39" s="23"/>
    </row>
    <row r="40" spans="1:7" ht="30" x14ac:dyDescent="0.25">
      <c r="A40" s="23"/>
      <c r="B40" s="270">
        <v>3</v>
      </c>
      <c r="C40" s="275" t="s">
        <v>389</v>
      </c>
      <c r="D40" s="108"/>
      <c r="E40" s="23"/>
      <c r="F40" s="23"/>
      <c r="G40" s="23"/>
    </row>
    <row r="41" spans="1:7" x14ac:dyDescent="0.25">
      <c r="A41" s="23"/>
      <c r="B41" s="270">
        <v>4</v>
      </c>
      <c r="C41" s="275" t="s">
        <v>390</v>
      </c>
      <c r="D41" s="108"/>
      <c r="E41" s="23"/>
      <c r="F41" s="23"/>
      <c r="G41" s="23"/>
    </row>
    <row r="42" spans="1:7" ht="30" x14ac:dyDescent="0.25">
      <c r="A42" s="23"/>
      <c r="B42" s="270">
        <v>5</v>
      </c>
      <c r="C42" s="275" t="s">
        <v>391</v>
      </c>
      <c r="D42" s="108"/>
      <c r="E42" s="23"/>
      <c r="F42" s="23"/>
      <c r="G42" s="23"/>
    </row>
    <row r="43" spans="1:7" ht="15.75" thickBot="1" x14ac:dyDescent="0.3">
      <c r="A43" s="23"/>
      <c r="B43" s="273">
        <v>6</v>
      </c>
      <c r="C43" s="276" t="s">
        <v>392</v>
      </c>
      <c r="D43" s="112"/>
      <c r="E43" s="23"/>
      <c r="F43" s="23"/>
      <c r="G43" s="23"/>
    </row>
    <row r="44" spans="1:7" x14ac:dyDescent="0.25">
      <c r="A44" s="23"/>
      <c r="B44" s="63"/>
      <c r="C44" s="63"/>
      <c r="D44" s="62"/>
      <c r="E44" s="23"/>
      <c r="F44" s="23"/>
      <c r="G44" s="23"/>
    </row>
    <row r="45" spans="1:7" x14ac:dyDescent="0.25">
      <c r="A45" s="23"/>
      <c r="B45" s="63"/>
      <c r="C45" s="63"/>
      <c r="D45" s="62"/>
      <c r="E45" s="23"/>
      <c r="F45" s="23"/>
      <c r="G45" s="23"/>
    </row>
    <row r="46" spans="1:7" x14ac:dyDescent="0.25">
      <c r="A46" s="23"/>
      <c r="B46" s="63"/>
      <c r="C46" s="63"/>
      <c r="D46" s="62"/>
      <c r="E46" s="23"/>
      <c r="F46" s="23"/>
      <c r="G46" s="23"/>
    </row>
    <row r="47" spans="1:7" x14ac:dyDescent="0.25">
      <c r="A47" s="23"/>
      <c r="B47" s="463" t="s">
        <v>393</v>
      </c>
      <c r="C47" s="463"/>
      <c r="D47" s="463"/>
      <c r="E47" s="463"/>
      <c r="F47" s="463"/>
      <c r="G47" s="463"/>
    </row>
    <row r="48" spans="1:7" ht="15.75" thickBot="1" x14ac:dyDescent="0.3">
      <c r="A48" s="23"/>
      <c r="B48" s="63"/>
      <c r="C48" s="63"/>
      <c r="D48" s="62"/>
      <c r="E48" s="23"/>
      <c r="F48" s="23"/>
      <c r="G48" s="23"/>
    </row>
    <row r="49" spans="1:7" ht="15.75" thickBot="1" x14ac:dyDescent="0.3">
      <c r="A49" s="23"/>
      <c r="B49" s="156" t="s">
        <v>367</v>
      </c>
      <c r="C49" s="157" t="s">
        <v>256</v>
      </c>
      <c r="D49" s="159" t="s">
        <v>394</v>
      </c>
      <c r="E49" s="159" t="s">
        <v>395</v>
      </c>
      <c r="F49" s="159" t="s">
        <v>396</v>
      </c>
      <c r="G49" s="158" t="s">
        <v>397</v>
      </c>
    </row>
    <row r="50" spans="1:7" x14ac:dyDescent="0.25">
      <c r="A50" s="23"/>
      <c r="B50" s="266">
        <v>1</v>
      </c>
      <c r="C50" s="267" t="s">
        <v>398</v>
      </c>
      <c r="D50" s="168"/>
      <c r="E50" s="168"/>
      <c r="F50" s="168"/>
      <c r="G50" s="169"/>
    </row>
    <row r="51" spans="1:7" x14ac:dyDescent="0.25">
      <c r="A51" s="23"/>
      <c r="B51" s="270">
        <v>2</v>
      </c>
      <c r="C51" s="272" t="s">
        <v>399</v>
      </c>
      <c r="D51" s="1"/>
      <c r="E51" s="1"/>
      <c r="F51" s="1"/>
      <c r="G51" s="108"/>
    </row>
    <row r="52" spans="1:7" x14ac:dyDescent="0.25">
      <c r="A52" s="23"/>
      <c r="B52" s="270">
        <v>3</v>
      </c>
      <c r="C52" s="272" t="s">
        <v>400</v>
      </c>
      <c r="D52" s="1"/>
      <c r="E52" s="1"/>
      <c r="F52" s="1"/>
      <c r="G52" s="108"/>
    </row>
    <row r="53" spans="1:7" x14ac:dyDescent="0.25">
      <c r="A53" s="23"/>
      <c r="B53" s="270">
        <v>4</v>
      </c>
      <c r="C53" s="272" t="s">
        <v>401</v>
      </c>
      <c r="D53" s="1"/>
      <c r="E53" s="1"/>
      <c r="F53" s="1"/>
      <c r="G53" s="108"/>
    </row>
    <row r="54" spans="1:7" x14ac:dyDescent="0.25">
      <c r="A54" s="23"/>
      <c r="B54" s="270">
        <v>5</v>
      </c>
      <c r="C54" s="272" t="s">
        <v>402</v>
      </c>
      <c r="D54" s="1"/>
      <c r="E54" s="1"/>
      <c r="F54" s="1"/>
      <c r="G54" s="108"/>
    </row>
    <row r="55" spans="1:7" x14ac:dyDescent="0.25">
      <c r="A55" s="23"/>
      <c r="B55" s="270">
        <v>6</v>
      </c>
      <c r="C55" s="272" t="s">
        <v>403</v>
      </c>
      <c r="D55" s="1"/>
      <c r="E55" s="1"/>
      <c r="F55" s="1"/>
      <c r="G55" s="108"/>
    </row>
    <row r="56" spans="1:7" x14ac:dyDescent="0.25">
      <c r="A56" s="23"/>
      <c r="B56" s="277">
        <v>7</v>
      </c>
      <c r="C56" s="272" t="s">
        <v>404</v>
      </c>
      <c r="D56" s="1"/>
      <c r="E56" s="1"/>
      <c r="F56" s="1"/>
      <c r="G56" s="108"/>
    </row>
    <row r="57" spans="1:7" ht="15.75" thickBot="1" x14ac:dyDescent="0.3">
      <c r="A57" s="23"/>
      <c r="B57" s="278">
        <v>8</v>
      </c>
      <c r="C57" s="279" t="s">
        <v>405</v>
      </c>
      <c r="D57" s="111"/>
      <c r="E57" s="111"/>
      <c r="F57" s="111"/>
      <c r="G57" s="112"/>
    </row>
    <row r="58" spans="1:7" x14ac:dyDescent="0.25">
      <c r="A58" s="23"/>
      <c r="B58" s="23"/>
      <c r="C58" s="23"/>
      <c r="D58" s="23"/>
      <c r="E58" s="23"/>
      <c r="F58" s="23"/>
      <c r="G58" s="23"/>
    </row>
    <row r="59" spans="1:7" x14ac:dyDescent="0.25">
      <c r="A59" s="23"/>
      <c r="B59" s="23"/>
      <c r="C59" s="23"/>
      <c r="D59" s="23"/>
      <c r="E59" s="23"/>
      <c r="F59" s="23"/>
      <c r="G59" s="23"/>
    </row>
    <row r="60" spans="1:7" x14ac:dyDescent="0.25">
      <c r="A60" s="23"/>
      <c r="B60" s="23"/>
      <c r="C60" s="23"/>
      <c r="D60" s="23"/>
      <c r="E60" s="23"/>
      <c r="F60" s="23"/>
      <c r="G60" s="23"/>
    </row>
    <row r="61" spans="1:7" x14ac:dyDescent="0.25">
      <c r="A61" s="23"/>
      <c r="B61" s="463" t="s">
        <v>406</v>
      </c>
      <c r="C61" s="463"/>
      <c r="D61" s="463"/>
      <c r="E61" s="23"/>
      <c r="F61" s="23"/>
      <c r="G61" s="23"/>
    </row>
    <row r="62" spans="1:7" ht="15.75" thickBot="1" x14ac:dyDescent="0.3">
      <c r="A62" s="23"/>
      <c r="B62" s="23"/>
      <c r="C62" s="23"/>
      <c r="D62" s="23"/>
      <c r="E62" s="23"/>
      <c r="F62" s="23"/>
      <c r="G62" s="23"/>
    </row>
    <row r="63" spans="1:7" ht="15.75" thickBot="1" x14ac:dyDescent="0.3">
      <c r="A63" s="23"/>
      <c r="B63" s="156" t="s">
        <v>367</v>
      </c>
      <c r="C63" s="157" t="s">
        <v>256</v>
      </c>
      <c r="D63" s="158" t="s">
        <v>368</v>
      </c>
      <c r="E63" s="23"/>
      <c r="F63" s="23"/>
      <c r="G63" s="23"/>
    </row>
    <row r="64" spans="1:7" ht="30" x14ac:dyDescent="0.25">
      <c r="A64" s="23"/>
      <c r="B64" s="266">
        <v>1</v>
      </c>
      <c r="C64" s="267" t="s">
        <v>407</v>
      </c>
      <c r="D64" s="169"/>
      <c r="E64" s="23"/>
      <c r="F64" s="23"/>
      <c r="G64" s="23"/>
    </row>
    <row r="65" spans="1:7" ht="15.75" thickBot="1" x14ac:dyDescent="0.3">
      <c r="A65" s="23"/>
      <c r="B65" s="278">
        <v>2</v>
      </c>
      <c r="C65" s="274" t="s">
        <v>408</v>
      </c>
      <c r="D65" s="112"/>
      <c r="E65" s="23"/>
      <c r="F65" s="23"/>
      <c r="G65" s="23"/>
    </row>
    <row r="66" spans="1:7" ht="24" customHeight="1" x14ac:dyDescent="0.25">
      <c r="A66" s="23"/>
      <c r="B66" s="23"/>
      <c r="C66" s="23"/>
      <c r="D66" s="23"/>
      <c r="E66" s="23"/>
      <c r="F66" s="23"/>
      <c r="G66" s="23"/>
    </row>
    <row r="67" spans="1:7" ht="32.450000000000003" customHeight="1" x14ac:dyDescent="0.25">
      <c r="A67" s="23"/>
      <c r="B67" s="465" t="s">
        <v>357</v>
      </c>
      <c r="C67" s="465"/>
      <c r="D67" s="465"/>
      <c r="E67" s="23"/>
      <c r="F67" s="23"/>
      <c r="G67" s="23"/>
    </row>
    <row r="68" spans="1:7" x14ac:dyDescent="0.25">
      <c r="A68" s="23"/>
      <c r="B68" s="23"/>
      <c r="C68" s="23"/>
      <c r="D68" s="23"/>
      <c r="E68" s="23"/>
      <c r="F68" s="23"/>
      <c r="G68" s="23"/>
    </row>
    <row r="69" spans="1:7" x14ac:dyDescent="0.25">
      <c r="A69" s="23"/>
      <c r="B69" s="16" t="s">
        <v>358</v>
      </c>
      <c r="C69" s="17"/>
      <c r="D69" s="17"/>
      <c r="E69" s="17"/>
      <c r="F69" s="17"/>
      <c r="G69" s="23"/>
    </row>
    <row r="70" spans="1:7" x14ac:dyDescent="0.25">
      <c r="A70" s="23"/>
      <c r="B70" s="17" t="s">
        <v>359</v>
      </c>
      <c r="C70" s="17"/>
      <c r="D70" s="17"/>
      <c r="E70" s="17"/>
      <c r="F70" s="17"/>
      <c r="G70" s="23"/>
    </row>
    <row r="71" spans="1:7" ht="27.6" customHeight="1" x14ac:dyDescent="0.25">
      <c r="A71" s="23"/>
      <c r="B71" s="17"/>
      <c r="C71" s="461" t="s">
        <v>360</v>
      </c>
      <c r="D71" s="461"/>
      <c r="E71" s="49"/>
      <c r="F71" s="49"/>
      <c r="G71" s="23"/>
    </row>
    <row r="72" spans="1:7" ht="31.15" customHeight="1" x14ac:dyDescent="0.25">
      <c r="A72" s="23"/>
      <c r="B72" s="17"/>
      <c r="C72" s="461" t="s">
        <v>361</v>
      </c>
      <c r="D72" s="461"/>
      <c r="E72" s="49"/>
      <c r="F72" s="49"/>
      <c r="G72" s="23"/>
    </row>
    <row r="73" spans="1:7" ht="33.6" customHeight="1" x14ac:dyDescent="0.25">
      <c r="A73" s="23"/>
      <c r="B73" s="461" t="s">
        <v>362</v>
      </c>
      <c r="C73" s="461"/>
      <c r="D73" s="461"/>
      <c r="E73" s="49"/>
      <c r="F73" s="49"/>
      <c r="G73" s="23"/>
    </row>
    <row r="74" spans="1:7" x14ac:dyDescent="0.25">
      <c r="A74" s="23"/>
      <c r="B74" s="23"/>
      <c r="C74" s="23"/>
      <c r="D74" s="23"/>
      <c r="E74" s="23"/>
      <c r="F74" s="23"/>
      <c r="G74" s="23"/>
    </row>
    <row r="75" spans="1:7" x14ac:dyDescent="0.25">
      <c r="A75" s="23"/>
      <c r="B75" s="23"/>
      <c r="C75" s="23"/>
      <c r="D75" s="23"/>
      <c r="E75" s="23"/>
      <c r="F75" s="23"/>
      <c r="G75" s="23"/>
    </row>
    <row r="76" spans="1:7" x14ac:dyDescent="0.25">
      <c r="A76" s="23"/>
      <c r="B76" s="23"/>
      <c r="C76" s="23"/>
      <c r="D76" s="23"/>
      <c r="E76" s="23"/>
      <c r="F76" s="23"/>
      <c r="G76" s="23"/>
    </row>
    <row r="77" spans="1:7" x14ac:dyDescent="0.25">
      <c r="A77" s="23"/>
      <c r="B77" s="23"/>
      <c r="C77" s="23"/>
      <c r="D77" s="23"/>
      <c r="E77" s="23"/>
      <c r="F77" s="23"/>
      <c r="G77" s="23"/>
    </row>
    <row r="78" spans="1:7" x14ac:dyDescent="0.25">
      <c r="A78" s="23"/>
      <c r="B78" s="23"/>
      <c r="C78" s="23"/>
      <c r="D78" s="23"/>
      <c r="E78" s="23"/>
      <c r="F78" s="23"/>
      <c r="G78" s="23"/>
    </row>
    <row r="79" spans="1:7" x14ac:dyDescent="0.25">
      <c r="A79" s="23"/>
      <c r="B79" s="23"/>
      <c r="C79" s="23"/>
      <c r="D79" s="23"/>
      <c r="E79" s="23"/>
      <c r="F79" s="23"/>
      <c r="G79" s="23"/>
    </row>
    <row r="80" spans="1:7" x14ac:dyDescent="0.25">
      <c r="A80" s="23"/>
      <c r="B80" s="23"/>
      <c r="C80" s="23"/>
      <c r="D80" s="23"/>
      <c r="E80" s="23"/>
      <c r="F80" s="23"/>
      <c r="G80" s="23"/>
    </row>
    <row r="81" spans="1:7" x14ac:dyDescent="0.25">
      <c r="A81" s="23"/>
      <c r="B81" s="23"/>
      <c r="C81" s="23"/>
      <c r="D81" s="23"/>
      <c r="E81" s="23"/>
      <c r="F81" s="23"/>
      <c r="G81" s="23"/>
    </row>
    <row r="82" spans="1:7" x14ac:dyDescent="0.25">
      <c r="A82" s="23"/>
      <c r="B82" s="23"/>
      <c r="C82" s="23"/>
      <c r="D82" s="23"/>
      <c r="E82" s="23"/>
      <c r="F82" s="23"/>
      <c r="G82" s="23"/>
    </row>
    <row r="83" spans="1:7" x14ac:dyDescent="0.25">
      <c r="A83" s="23"/>
      <c r="B83" s="23"/>
      <c r="C83" s="23"/>
      <c r="D83" s="23"/>
      <c r="E83" s="23"/>
      <c r="F83" s="23"/>
      <c r="G83" s="23"/>
    </row>
    <row r="84" spans="1:7" x14ac:dyDescent="0.25">
      <c r="A84" s="23"/>
      <c r="B84" s="23"/>
      <c r="C84" s="23"/>
      <c r="D84" s="23"/>
      <c r="E84" s="23"/>
      <c r="F84" s="23"/>
      <c r="G84" s="23"/>
    </row>
    <row r="85" spans="1:7" x14ac:dyDescent="0.25">
      <c r="A85" s="23"/>
      <c r="B85" s="23"/>
      <c r="C85" s="23"/>
      <c r="D85" s="23"/>
      <c r="E85" s="23"/>
      <c r="F85" s="23"/>
      <c r="G85" s="23"/>
    </row>
    <row r="86" spans="1:7" x14ac:dyDescent="0.25">
      <c r="A86" s="23"/>
      <c r="B86" s="23"/>
      <c r="C86" s="23"/>
      <c r="D86" s="23"/>
      <c r="E86" s="23"/>
      <c r="F86" s="23"/>
      <c r="G86" s="23"/>
    </row>
    <row r="87" spans="1:7" x14ac:dyDescent="0.25">
      <c r="A87" s="23"/>
      <c r="B87" s="23"/>
      <c r="C87" s="23"/>
      <c r="D87" s="23"/>
      <c r="E87" s="23"/>
      <c r="F87" s="23"/>
      <c r="G87" s="23"/>
    </row>
    <row r="88" spans="1:7" x14ac:dyDescent="0.25">
      <c r="A88" s="23"/>
      <c r="B88" s="23"/>
      <c r="C88" s="23"/>
      <c r="D88" s="23"/>
      <c r="E88" s="23"/>
      <c r="F88" s="23"/>
      <c r="G88" s="23"/>
    </row>
    <row r="89" spans="1:7" x14ac:dyDescent="0.25">
      <c r="A89" s="23"/>
      <c r="B89" s="23"/>
      <c r="C89" s="23"/>
      <c r="D89" s="23"/>
      <c r="E89" s="23"/>
      <c r="F89" s="23"/>
      <c r="G89" s="23"/>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5">
    <pageSetUpPr fitToPage="1"/>
  </sheetPr>
  <dimension ref="B1:H40"/>
  <sheetViews>
    <sheetView showGridLines="0" workbookViewId="0"/>
  </sheetViews>
  <sheetFormatPr defaultColWidth="9.140625" defaultRowHeight="15" x14ac:dyDescent="0.25"/>
  <cols>
    <col min="1" max="1" width="3.7109375" style="10" customWidth="1"/>
    <col min="2" max="2" width="23" style="10" customWidth="1"/>
    <col min="3" max="3" width="27.140625" style="10" customWidth="1"/>
    <col min="4" max="4" width="25.42578125" style="10" customWidth="1"/>
    <col min="5" max="5" width="36.140625" style="10" customWidth="1"/>
    <col min="6" max="6" width="44.7109375" style="10" customWidth="1"/>
    <col min="7" max="7" width="19.5703125" style="10" customWidth="1"/>
    <col min="8" max="16384" width="9.140625" style="10"/>
  </cols>
  <sheetData>
    <row r="1" spans="2:8" ht="10.15" customHeight="1" x14ac:dyDescent="0.25">
      <c r="B1" s="14"/>
      <c r="C1" s="15"/>
    </row>
    <row r="2" spans="2:8" ht="15.75" x14ac:dyDescent="0.25">
      <c r="B2" s="73" t="str">
        <f>+Přehled!B2</f>
        <v>Partners Securities, a.s.</v>
      </c>
      <c r="C2" s="15"/>
      <c r="D2" s="73"/>
      <c r="F2" s="285" t="s">
        <v>1</v>
      </c>
    </row>
    <row r="3" spans="2:8" ht="10.15" customHeight="1" x14ac:dyDescent="0.25">
      <c r="B3" s="14"/>
      <c r="C3" s="15"/>
    </row>
    <row r="4" spans="2:8" ht="15.75" x14ac:dyDescent="0.25">
      <c r="B4" s="466" t="s">
        <v>409</v>
      </c>
      <c r="C4" s="467"/>
      <c r="D4" s="467"/>
      <c r="E4" s="467"/>
      <c r="F4" s="468"/>
    </row>
    <row r="5" spans="2:8" ht="37.9" customHeight="1" x14ac:dyDescent="0.25">
      <c r="B5" s="472" t="s">
        <v>410</v>
      </c>
      <c r="C5" s="472"/>
      <c r="D5" s="472"/>
      <c r="E5" s="472"/>
      <c r="F5" s="472"/>
      <c r="G5"/>
      <c r="H5"/>
    </row>
    <row r="6" spans="2:8" ht="52.9" customHeight="1" x14ac:dyDescent="0.25">
      <c r="B6" s="473" t="s">
        <v>346</v>
      </c>
      <c r="C6" s="473"/>
      <c r="D6" s="473"/>
      <c r="E6" s="473"/>
      <c r="F6" s="473"/>
      <c r="G6"/>
      <c r="H6"/>
    </row>
    <row r="7" spans="2:8" x14ac:dyDescent="0.25">
      <c r="B7" s="16" t="s">
        <v>348</v>
      </c>
      <c r="C7" s="64"/>
      <c r="D7" s="64"/>
      <c r="E7" s="64"/>
      <c r="F7" s="64"/>
      <c r="G7"/>
      <c r="H7"/>
    </row>
    <row r="8" spans="2:8" x14ac:dyDescent="0.25">
      <c r="B8" s="38" t="s">
        <v>73</v>
      </c>
      <c r="C8" s="56"/>
      <c r="D8" s="56"/>
      <c r="E8" s="58" t="str">
        <f>'IF RM1'!D7</f>
        <v>31.12.2024</v>
      </c>
      <c r="F8" s="64"/>
      <c r="G8"/>
      <c r="H8"/>
    </row>
    <row r="10" spans="2:8" x14ac:dyDescent="0.25">
      <c r="B10" s="469" t="s">
        <v>411</v>
      </c>
      <c r="C10" s="470"/>
      <c r="D10" s="470"/>
      <c r="E10" s="470"/>
      <c r="F10" s="471"/>
    </row>
    <row r="11" spans="2:8" ht="15.75" thickBot="1" x14ac:dyDescent="0.3">
      <c r="C11" s="20"/>
    </row>
    <row r="12" spans="2:8" ht="45" x14ac:dyDescent="0.25">
      <c r="B12" s="160" t="s">
        <v>412</v>
      </c>
      <c r="C12" s="161" t="s">
        <v>413</v>
      </c>
      <c r="D12" s="162" t="s">
        <v>414</v>
      </c>
      <c r="E12" s="161" t="s">
        <v>415</v>
      </c>
      <c r="F12" s="163" t="s">
        <v>416</v>
      </c>
    </row>
    <row r="13" spans="2:8" ht="15.75" thickBot="1" x14ac:dyDescent="0.3">
      <c r="B13" s="164" t="s">
        <v>76</v>
      </c>
      <c r="C13" s="165" t="s">
        <v>94</v>
      </c>
      <c r="D13" s="165" t="s">
        <v>164</v>
      </c>
      <c r="E13" s="165" t="s">
        <v>354</v>
      </c>
      <c r="F13" s="166" t="s">
        <v>355</v>
      </c>
    </row>
    <row r="14" spans="2:8" x14ac:dyDescent="0.25">
      <c r="B14" s="384" t="s">
        <v>356</v>
      </c>
      <c r="C14" s="168"/>
      <c r="D14" s="168"/>
      <c r="E14" s="168"/>
      <c r="F14" s="169"/>
    </row>
    <row r="15" spans="2:8" x14ac:dyDescent="0.25">
      <c r="B15" s="109"/>
      <c r="C15" s="1"/>
      <c r="D15" s="1"/>
      <c r="E15" s="1"/>
      <c r="F15" s="108"/>
    </row>
    <row r="16" spans="2:8" x14ac:dyDescent="0.25">
      <c r="B16" s="109"/>
      <c r="C16" s="1"/>
      <c r="D16" s="1"/>
      <c r="E16" s="1"/>
      <c r="F16" s="108"/>
    </row>
    <row r="17" spans="2:7" x14ac:dyDescent="0.25">
      <c r="B17" s="109"/>
      <c r="C17" s="1"/>
      <c r="D17" s="1"/>
      <c r="E17" s="1"/>
      <c r="F17" s="108"/>
    </row>
    <row r="18" spans="2:7" ht="15.75" thickBot="1" x14ac:dyDescent="0.3">
      <c r="B18" s="110"/>
      <c r="C18" s="111"/>
      <c r="D18" s="111"/>
      <c r="E18" s="111"/>
      <c r="F18" s="112"/>
    </row>
    <row r="19" spans="2:7" x14ac:dyDescent="0.25">
      <c r="B19"/>
      <c r="C19"/>
      <c r="D19"/>
      <c r="E19"/>
      <c r="F19"/>
    </row>
    <row r="20" spans="2:7" x14ac:dyDescent="0.25">
      <c r="B20" s="2" t="s">
        <v>417</v>
      </c>
      <c r="C20"/>
      <c r="D20"/>
      <c r="E20"/>
      <c r="F20"/>
    </row>
    <row r="21" spans="2:7" x14ac:dyDescent="0.25">
      <c r="B21"/>
      <c r="C21"/>
      <c r="D21"/>
      <c r="E21"/>
      <c r="F21"/>
    </row>
    <row r="22" spans="2:7" x14ac:dyDescent="0.25">
      <c r="B22"/>
      <c r="C22"/>
      <c r="D22"/>
      <c r="E22"/>
      <c r="F22"/>
    </row>
    <row r="23" spans="2:7" x14ac:dyDescent="0.25">
      <c r="B23" s="469" t="s">
        <v>418</v>
      </c>
      <c r="C23" s="470"/>
      <c r="D23" s="470"/>
      <c r="E23" s="470"/>
      <c r="F23" s="471"/>
      <c r="G23" s="67"/>
    </row>
    <row r="24" spans="2:7" ht="15.75" thickBot="1" x14ac:dyDescent="0.3"/>
    <row r="25" spans="2:7" ht="45" x14ac:dyDescent="0.25">
      <c r="B25" s="160" t="s">
        <v>412</v>
      </c>
      <c r="C25" s="161" t="s">
        <v>413</v>
      </c>
      <c r="D25" s="161" t="s">
        <v>419</v>
      </c>
      <c r="E25" s="161" t="s">
        <v>420</v>
      </c>
      <c r="F25" s="163" t="s">
        <v>421</v>
      </c>
    </row>
    <row r="26" spans="2:7" ht="15.75" thickBot="1" x14ac:dyDescent="0.3">
      <c r="B26" s="164" t="s">
        <v>76</v>
      </c>
      <c r="C26" s="165" t="s">
        <v>94</v>
      </c>
      <c r="D26" s="165" t="s">
        <v>164</v>
      </c>
      <c r="E26" s="165" t="s">
        <v>354</v>
      </c>
      <c r="F26" s="166" t="s">
        <v>355</v>
      </c>
    </row>
    <row r="27" spans="2:7" x14ac:dyDescent="0.25">
      <c r="B27" s="167"/>
      <c r="C27" s="168"/>
      <c r="D27" s="168"/>
      <c r="E27" s="168"/>
      <c r="F27" s="169"/>
    </row>
    <row r="28" spans="2:7" x14ac:dyDescent="0.25">
      <c r="B28" s="109"/>
      <c r="C28" s="1"/>
      <c r="D28" s="1"/>
      <c r="E28" s="1"/>
      <c r="F28" s="108"/>
    </row>
    <row r="29" spans="2:7" x14ac:dyDescent="0.25">
      <c r="B29" s="109"/>
      <c r="C29" s="1"/>
      <c r="D29" s="1"/>
      <c r="E29" s="1"/>
      <c r="F29" s="108"/>
    </row>
    <row r="30" spans="2:7" x14ac:dyDescent="0.25">
      <c r="B30" s="109"/>
      <c r="C30" s="1"/>
      <c r="D30" s="1"/>
      <c r="E30" s="1"/>
      <c r="F30" s="108"/>
    </row>
    <row r="31" spans="2:7" x14ac:dyDescent="0.25">
      <c r="B31" s="109"/>
      <c r="C31" s="1"/>
      <c r="D31" s="1"/>
      <c r="E31" s="1"/>
      <c r="F31" s="108"/>
    </row>
    <row r="32" spans="2:7" ht="15.75" thickBot="1" x14ac:dyDescent="0.3">
      <c r="B32" s="110"/>
      <c r="C32" s="111"/>
      <c r="D32" s="111"/>
      <c r="E32" s="111"/>
      <c r="F32" s="112"/>
    </row>
    <row r="33" spans="2:6" ht="23.45" customHeight="1" x14ac:dyDescent="0.25">
      <c r="B33"/>
      <c r="C33"/>
      <c r="D33"/>
      <c r="E33"/>
      <c r="F33"/>
    </row>
    <row r="34" spans="2:6" ht="39" customHeight="1" x14ac:dyDescent="0.25">
      <c r="B34" s="462" t="s">
        <v>357</v>
      </c>
      <c r="C34" s="462"/>
      <c r="D34" s="462"/>
      <c r="E34" s="462"/>
      <c r="F34"/>
    </row>
    <row r="35" spans="2:6" ht="12" customHeight="1" x14ac:dyDescent="0.25">
      <c r="B35"/>
      <c r="C35"/>
      <c r="D35"/>
      <c r="E35"/>
      <c r="F35"/>
    </row>
    <row r="36" spans="2:6" x14ac:dyDescent="0.25">
      <c r="B36" s="16" t="s">
        <v>358</v>
      </c>
      <c r="C36" s="17"/>
      <c r="D36" s="17"/>
      <c r="E36" s="17"/>
      <c r="F36" s="17"/>
    </row>
    <row r="37" spans="2:6" x14ac:dyDescent="0.25">
      <c r="B37" s="17" t="s">
        <v>359</v>
      </c>
      <c r="C37" s="17"/>
      <c r="D37" s="17"/>
      <c r="E37" s="17"/>
      <c r="F37" s="17"/>
    </row>
    <row r="38" spans="2:6" x14ac:dyDescent="0.25">
      <c r="B38" s="17"/>
      <c r="C38" s="461" t="s">
        <v>360</v>
      </c>
      <c r="D38" s="461"/>
      <c r="E38" s="461"/>
      <c r="F38" s="461"/>
    </row>
    <row r="39" spans="2:6" x14ac:dyDescent="0.25">
      <c r="B39" s="17"/>
      <c r="C39" s="461" t="s">
        <v>361</v>
      </c>
      <c r="D39" s="461"/>
      <c r="E39" s="461"/>
      <c r="F39" s="461"/>
    </row>
    <row r="40" spans="2:6" ht="40.5" customHeight="1" x14ac:dyDescent="0.25">
      <c r="B40" s="461" t="s">
        <v>362</v>
      </c>
      <c r="C40" s="461"/>
      <c r="D40" s="461"/>
      <c r="E40" s="461"/>
      <c r="F40" s="461"/>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16">
    <pageSetUpPr fitToPage="1"/>
  </sheetPr>
  <dimension ref="B1:F20"/>
  <sheetViews>
    <sheetView showGridLines="0" workbookViewId="0"/>
  </sheetViews>
  <sheetFormatPr defaultRowHeight="15" x14ac:dyDescent="0.25"/>
  <cols>
    <col min="1" max="1" width="3.7109375" customWidth="1"/>
    <col min="2" max="2" width="72.42578125" customWidth="1"/>
    <col min="3" max="3" width="40.85546875" customWidth="1"/>
  </cols>
  <sheetData>
    <row r="1" spans="2:6" ht="10.15" customHeight="1" x14ac:dyDescent="0.25"/>
    <row r="2" spans="2:6" ht="15" customHeight="1" x14ac:dyDescent="0.25">
      <c r="B2" s="73" t="str">
        <f>+Přehled!B2</f>
        <v>Partners Securities, a.s.</v>
      </c>
      <c r="C2" s="285" t="s">
        <v>1</v>
      </c>
      <c r="D2" s="73"/>
    </row>
    <row r="3" spans="2:6" ht="10.15" customHeight="1" x14ac:dyDescent="0.25"/>
    <row r="4" spans="2:6" ht="16.149999999999999" customHeight="1" x14ac:dyDescent="0.25">
      <c r="B4" s="474" t="s">
        <v>422</v>
      </c>
      <c r="C4" s="475"/>
    </row>
    <row r="5" spans="2:6" ht="38.1" customHeight="1" x14ac:dyDescent="0.25">
      <c r="B5" s="416" t="s">
        <v>423</v>
      </c>
      <c r="C5" s="416"/>
    </row>
    <row r="6" spans="2:6" ht="58.9" customHeight="1" x14ac:dyDescent="0.25">
      <c r="B6" s="422" t="s">
        <v>346</v>
      </c>
      <c r="C6" s="422"/>
    </row>
    <row r="7" spans="2:6" ht="16.149999999999999" customHeight="1" x14ac:dyDescent="0.25">
      <c r="B7" s="85" t="s">
        <v>73</v>
      </c>
      <c r="C7" s="40" t="str">
        <f>'IF RM1'!D7</f>
        <v>31.12.2024</v>
      </c>
    </row>
    <row r="8" spans="2:6" ht="19.149999999999999" customHeight="1" x14ac:dyDescent="0.25">
      <c r="B8" s="81" t="s">
        <v>348</v>
      </c>
    </row>
    <row r="9" spans="2:6" ht="15" customHeight="1" thickBot="1" x14ac:dyDescent="0.3">
      <c r="B9" s="330"/>
    </row>
    <row r="10" spans="2:6" ht="37.15" customHeight="1" x14ac:dyDescent="0.25">
      <c r="B10" s="476" t="s">
        <v>424</v>
      </c>
      <c r="C10" s="477"/>
    </row>
    <row r="11" spans="2:6" ht="15.75" thickBot="1" x14ac:dyDescent="0.3">
      <c r="B11" s="478" t="s">
        <v>76</v>
      </c>
      <c r="C11" s="479"/>
    </row>
    <row r="12" spans="2:6" ht="70.5" customHeight="1" thickBot="1" x14ac:dyDescent="0.3">
      <c r="B12" s="480" t="s">
        <v>356</v>
      </c>
      <c r="C12" s="481"/>
    </row>
    <row r="13" spans="2:6" ht="15.6" customHeight="1" x14ac:dyDescent="0.25"/>
    <row r="14" spans="2:6" ht="39.6" customHeight="1" x14ac:dyDescent="0.25">
      <c r="B14" s="462" t="s">
        <v>425</v>
      </c>
      <c r="C14" s="462"/>
    </row>
    <row r="16" spans="2:6" x14ac:dyDescent="0.25">
      <c r="B16" s="16" t="s">
        <v>358</v>
      </c>
      <c r="C16" s="17"/>
      <c r="D16" s="17"/>
      <c r="E16" s="17"/>
      <c r="F16" s="17"/>
    </row>
    <row r="17" spans="2:6" x14ac:dyDescent="0.25">
      <c r="B17" s="17" t="s">
        <v>359</v>
      </c>
      <c r="C17" s="17"/>
      <c r="D17" s="17"/>
      <c r="E17" s="17"/>
      <c r="F17" s="17"/>
    </row>
    <row r="18" spans="2:6" ht="32.450000000000003" customHeight="1" x14ac:dyDescent="0.25">
      <c r="B18" s="461" t="s">
        <v>360</v>
      </c>
      <c r="C18" s="461"/>
      <c r="D18" s="17"/>
      <c r="E18" s="17"/>
      <c r="F18" s="17"/>
    </row>
    <row r="19" spans="2:6" ht="33" customHeight="1" x14ac:dyDescent="0.25">
      <c r="B19" s="461" t="s">
        <v>361</v>
      </c>
      <c r="C19" s="461"/>
      <c r="D19" s="17"/>
      <c r="E19" s="17"/>
      <c r="F19" s="17"/>
    </row>
    <row r="20" spans="2:6" ht="33" customHeight="1" x14ac:dyDescent="0.25">
      <c r="B20" s="461" t="s">
        <v>362</v>
      </c>
      <c r="C20" s="461"/>
      <c r="D20" s="17"/>
      <c r="E20" s="17"/>
      <c r="F20" s="49"/>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17">
    <pageSetUpPr fitToPage="1"/>
  </sheetPr>
  <dimension ref="B1:F29"/>
  <sheetViews>
    <sheetView workbookViewId="0">
      <selection activeCell="C12" sqref="C12"/>
    </sheetView>
  </sheetViews>
  <sheetFormatPr defaultRowHeight="15" x14ac:dyDescent="0.25"/>
  <cols>
    <col min="1" max="1" width="3.7109375" customWidth="1"/>
    <col min="2" max="2" width="10.28515625" customWidth="1"/>
    <col min="3" max="3" width="41.7109375" customWidth="1"/>
    <col min="4" max="4" width="94.7109375" customWidth="1"/>
    <col min="5" max="5" width="26.7109375" customWidth="1"/>
    <col min="6" max="6" width="16.7109375" customWidth="1"/>
  </cols>
  <sheetData>
    <row r="1" spans="2:6" ht="10.15" customHeight="1" x14ac:dyDescent="0.25"/>
    <row r="2" spans="2:6" ht="15.75" x14ac:dyDescent="0.25">
      <c r="B2" s="73" t="str">
        <f>Přehled!B2</f>
        <v>Partners Securities, a.s.</v>
      </c>
      <c r="D2" s="285" t="s">
        <v>1</v>
      </c>
    </row>
    <row r="3" spans="2:6" ht="10.15" customHeight="1" x14ac:dyDescent="0.25"/>
    <row r="4" spans="2:6" ht="15.75" x14ac:dyDescent="0.25">
      <c r="B4" s="54" t="s">
        <v>426</v>
      </c>
      <c r="C4" s="42"/>
      <c r="D4" s="43"/>
      <c r="F4" s="67"/>
    </row>
    <row r="5" spans="2:6" ht="21" customHeight="1" x14ac:dyDescent="0.25">
      <c r="B5" s="483" t="s">
        <v>427</v>
      </c>
      <c r="C5" s="483"/>
      <c r="D5" s="483"/>
      <c r="F5" s="68"/>
    </row>
    <row r="6" spans="2:6" ht="39" customHeight="1" x14ac:dyDescent="0.25">
      <c r="B6" s="484" t="s">
        <v>428</v>
      </c>
      <c r="C6" s="484"/>
      <c r="D6" s="484"/>
      <c r="E6" s="334"/>
      <c r="F6" s="334"/>
    </row>
    <row r="7" spans="2:6" x14ac:dyDescent="0.25">
      <c r="B7" s="38" t="s">
        <v>73</v>
      </c>
      <c r="C7" s="39"/>
      <c r="D7" s="40" t="str">
        <f>'IF RM1'!D7</f>
        <v>31.12.2024</v>
      </c>
    </row>
    <row r="9" spans="2:6" ht="15.75" thickBot="1" x14ac:dyDescent="0.3">
      <c r="B9" s="5"/>
      <c r="C9" s="5"/>
      <c r="D9" s="5"/>
    </row>
    <row r="10" spans="2:6" ht="16.149999999999999" customHeight="1" x14ac:dyDescent="0.25">
      <c r="B10" s="5"/>
      <c r="C10" s="5"/>
      <c r="D10" s="36" t="s">
        <v>76</v>
      </c>
    </row>
    <row r="11" spans="2:6" ht="15.75" thickBot="1" x14ac:dyDescent="0.3">
      <c r="B11" s="6"/>
      <c r="C11" s="69"/>
      <c r="D11" s="93" t="s">
        <v>77</v>
      </c>
    </row>
    <row r="12" spans="2:6" ht="135" x14ac:dyDescent="0.25">
      <c r="B12" s="335">
        <v>1</v>
      </c>
      <c r="C12" s="336" t="s">
        <v>429</v>
      </c>
      <c r="D12" s="356" t="s">
        <v>449</v>
      </c>
    </row>
    <row r="13" spans="2:6" x14ac:dyDescent="0.25">
      <c r="B13" s="337"/>
    </row>
    <row r="14" spans="2:6" x14ac:dyDescent="0.25">
      <c r="B14" s="337"/>
    </row>
    <row r="15" spans="2:6" x14ac:dyDescent="0.25">
      <c r="B15" s="338" t="s">
        <v>430</v>
      </c>
      <c r="C15" t="s">
        <v>431</v>
      </c>
    </row>
    <row r="16" spans="2:6" x14ac:dyDescent="0.25">
      <c r="B16" s="337"/>
    </row>
    <row r="17" spans="2:6" ht="29.25" customHeight="1" x14ac:dyDescent="0.25">
      <c r="B17" s="338" t="s">
        <v>432</v>
      </c>
      <c r="C17" s="482" t="s">
        <v>433</v>
      </c>
      <c r="D17" s="482"/>
    </row>
    <row r="18" spans="2:6" ht="30.75" customHeight="1" x14ac:dyDescent="0.25">
      <c r="B18" s="70"/>
      <c r="C18" s="482" t="s">
        <v>434</v>
      </c>
      <c r="D18" s="482"/>
    </row>
    <row r="19" spans="2:6" ht="30.75" customHeight="1" x14ac:dyDescent="0.25">
      <c r="C19" s="482" t="s">
        <v>435</v>
      </c>
      <c r="D19" s="482"/>
    </row>
    <row r="20" spans="2:6" ht="30" customHeight="1" x14ac:dyDescent="0.25">
      <c r="C20" s="482" t="s">
        <v>436</v>
      </c>
      <c r="D20" s="482"/>
      <c r="F20" t="s">
        <v>437</v>
      </c>
    </row>
    <row r="21" spans="2:6" ht="33.75" customHeight="1" x14ac:dyDescent="0.25">
      <c r="C21" s="482" t="s">
        <v>438</v>
      </c>
      <c r="D21" s="482"/>
    </row>
    <row r="22" spans="2:6" ht="13.15" customHeight="1" x14ac:dyDescent="0.25"/>
    <row r="29" spans="2:6" ht="15" customHeight="1" x14ac:dyDescent="0.25"/>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pageSetUpPr fitToPage="1"/>
  </sheetPr>
  <dimension ref="B1:E12"/>
  <sheetViews>
    <sheetView showGridLines="0" workbookViewId="0"/>
  </sheetViews>
  <sheetFormatPr defaultRowHeight="15" x14ac:dyDescent="0.25"/>
  <cols>
    <col min="1" max="1" width="3.7109375" customWidth="1"/>
    <col min="3" max="3" width="46.42578125" customWidth="1"/>
    <col min="4" max="4" width="76.5703125" customWidth="1"/>
    <col min="5" max="5" width="12.28515625" customWidth="1"/>
  </cols>
  <sheetData>
    <row r="1" spans="2:5" ht="10.15" customHeight="1" x14ac:dyDescent="0.25"/>
    <row r="2" spans="2:5" ht="15.75" x14ac:dyDescent="0.25">
      <c r="B2" s="73" t="str">
        <f>+Přehled!B2</f>
        <v>Partners Securities, a.s.</v>
      </c>
      <c r="D2" s="285" t="s">
        <v>1</v>
      </c>
    </row>
    <row r="3" spans="2:5" ht="10.15" customHeight="1" x14ac:dyDescent="0.25"/>
    <row r="4" spans="2:5" ht="16.149999999999999" customHeight="1" x14ac:dyDescent="0.25">
      <c r="B4" s="41" t="s">
        <v>70</v>
      </c>
      <c r="C4" s="42"/>
      <c r="D4" s="43"/>
      <c r="E4" s="67"/>
    </row>
    <row r="5" spans="2:5" ht="16.5" customHeight="1" x14ac:dyDescent="0.25">
      <c r="B5" s="398" t="s">
        <v>71</v>
      </c>
      <c r="C5" s="398"/>
      <c r="D5" s="398"/>
      <c r="E5" s="68"/>
    </row>
    <row r="6" spans="2:5" ht="16.5" customHeight="1" x14ac:dyDescent="0.25">
      <c r="B6" s="184" t="s">
        <v>72</v>
      </c>
      <c r="C6" s="15"/>
      <c r="D6" s="5"/>
      <c r="E6" s="68"/>
    </row>
    <row r="7" spans="2:5" ht="16.149999999999999" customHeight="1" x14ac:dyDescent="0.25">
      <c r="B7" s="38" t="s">
        <v>73</v>
      </c>
      <c r="C7" s="39"/>
      <c r="D7" s="40" t="s">
        <v>74</v>
      </c>
    </row>
    <row r="8" spans="2:5" ht="16.149999999999999" customHeight="1" x14ac:dyDescent="0.25">
      <c r="D8" s="84" t="s">
        <v>75</v>
      </c>
    </row>
    <row r="9" spans="2:5" ht="15.75" thickBot="1" x14ac:dyDescent="0.3">
      <c r="D9" s="5"/>
    </row>
    <row r="10" spans="2:5" x14ac:dyDescent="0.25">
      <c r="B10" s="5"/>
      <c r="C10" s="5"/>
      <c r="D10" s="36" t="s">
        <v>76</v>
      </c>
    </row>
    <row r="11" spans="2:5" ht="15.75" thickBot="1" x14ac:dyDescent="0.3">
      <c r="B11" s="6"/>
      <c r="C11" s="7"/>
      <c r="D11" s="93" t="s">
        <v>77</v>
      </c>
    </row>
    <row r="12" spans="2:5" ht="135.75" thickBot="1" x14ac:dyDescent="0.3">
      <c r="B12" s="94">
        <v>1</v>
      </c>
      <c r="C12" s="95" t="s">
        <v>78</v>
      </c>
      <c r="D12" s="357" t="s">
        <v>452</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pageSetUpPr fitToPage="1"/>
  </sheetPr>
  <dimension ref="B1:F16"/>
  <sheetViews>
    <sheetView showGridLines="0" workbookViewId="0"/>
  </sheetViews>
  <sheetFormatPr defaultRowHeight="15" x14ac:dyDescent="0.25"/>
  <cols>
    <col min="1" max="1" width="3.7109375" customWidth="1"/>
    <col min="2" max="2" width="8.28515625" customWidth="1"/>
    <col min="3" max="3" width="59.7109375" customWidth="1"/>
    <col min="4" max="4" width="104.140625" customWidth="1"/>
    <col min="5" max="5" width="16" customWidth="1"/>
    <col min="6" max="6" width="16.7109375" customWidth="1"/>
  </cols>
  <sheetData>
    <row r="1" spans="2:6" ht="10.15" customHeight="1" x14ac:dyDescent="0.25"/>
    <row r="2" spans="2:6" ht="15.75" x14ac:dyDescent="0.25">
      <c r="B2" s="73" t="str">
        <f>+Přehled!B2</f>
        <v>Partners Securities, a.s.</v>
      </c>
      <c r="D2" s="285" t="s">
        <v>1</v>
      </c>
    </row>
    <row r="3" spans="2:6" ht="10.15" customHeight="1" x14ac:dyDescent="0.25"/>
    <row r="4" spans="2:6" ht="15.75" x14ac:dyDescent="0.25">
      <c r="B4" s="54" t="s">
        <v>79</v>
      </c>
      <c r="C4" s="42"/>
      <c r="D4" s="43"/>
      <c r="F4" s="67"/>
    </row>
    <row r="5" spans="2:6" ht="14.45" customHeight="1" x14ac:dyDescent="0.25">
      <c r="B5" s="398" t="s">
        <v>71</v>
      </c>
      <c r="C5" s="398"/>
      <c r="D5" s="398"/>
      <c r="F5" s="68"/>
    </row>
    <row r="6" spans="2:6" ht="16.899999999999999" customHeight="1" x14ac:dyDescent="0.25">
      <c r="B6" s="184" t="s">
        <v>72</v>
      </c>
      <c r="C6" s="15"/>
      <c r="D6" s="5"/>
      <c r="F6" s="68"/>
    </row>
    <row r="7" spans="2:6" x14ac:dyDescent="0.25">
      <c r="B7" s="38" t="s">
        <v>73</v>
      </c>
      <c r="C7" s="39"/>
      <c r="D7" s="40" t="str">
        <f>'IF RM1'!D7</f>
        <v>31.12.2024</v>
      </c>
    </row>
    <row r="9" spans="2:6" ht="15.75" thickBot="1" x14ac:dyDescent="0.3">
      <c r="B9" s="5"/>
      <c r="C9" s="5"/>
      <c r="D9" s="5"/>
    </row>
    <row r="10" spans="2:6" ht="16.149999999999999" customHeight="1" x14ac:dyDescent="0.25">
      <c r="B10" s="5"/>
      <c r="C10" s="5"/>
      <c r="D10" s="36" t="s">
        <v>76</v>
      </c>
    </row>
    <row r="11" spans="2:6" ht="16.149999999999999" customHeight="1" thickBot="1" x14ac:dyDescent="0.3">
      <c r="B11" s="6"/>
      <c r="C11" s="69"/>
      <c r="D11" s="93" t="s">
        <v>77</v>
      </c>
    </row>
    <row r="12" spans="2:6" ht="229.5" customHeight="1" x14ac:dyDescent="0.25">
      <c r="B12" s="96">
        <v>1</v>
      </c>
      <c r="C12" s="97" t="s">
        <v>80</v>
      </c>
      <c r="D12" s="380" t="s">
        <v>450</v>
      </c>
    </row>
    <row r="13" spans="2:6" ht="64.900000000000006" customHeight="1" x14ac:dyDescent="0.25">
      <c r="B13" s="99">
        <v>2</v>
      </c>
      <c r="C13" s="170" t="s">
        <v>81</v>
      </c>
      <c r="D13" s="359" t="s">
        <v>82</v>
      </c>
    </row>
    <row r="14" spans="2:6" ht="122.45" customHeight="1" thickBot="1" x14ac:dyDescent="0.3">
      <c r="B14" s="100">
        <v>3</v>
      </c>
      <c r="C14" s="101" t="s">
        <v>83</v>
      </c>
      <c r="D14" s="358" t="s">
        <v>451</v>
      </c>
    </row>
    <row r="16" spans="2:6" x14ac:dyDescent="0.25">
      <c r="B16" s="70" t="s">
        <v>84</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pageSetUpPr fitToPage="1"/>
  </sheetPr>
  <dimension ref="B1:E23"/>
  <sheetViews>
    <sheetView showGridLines="0" workbookViewId="0"/>
  </sheetViews>
  <sheetFormatPr defaultRowHeight="15" x14ac:dyDescent="0.25"/>
  <cols>
    <col min="1" max="1" width="3.7109375" customWidth="1"/>
    <col min="3" max="3" width="59.28515625" customWidth="1"/>
    <col min="4" max="4" width="18" customWidth="1"/>
    <col min="5" max="5" width="6.7109375" customWidth="1"/>
    <col min="6" max="6" width="36.140625" customWidth="1"/>
  </cols>
  <sheetData>
    <row r="1" spans="2:5" ht="10.15" customHeight="1" x14ac:dyDescent="0.25"/>
    <row r="2" spans="2:5" ht="15.75" x14ac:dyDescent="0.25">
      <c r="B2" s="73" t="str">
        <f>+Přehled!B2</f>
        <v>Partners Securities, a.s.</v>
      </c>
      <c r="D2" s="285" t="s">
        <v>1</v>
      </c>
    </row>
    <row r="3" spans="2:5" ht="10.15" customHeight="1" x14ac:dyDescent="0.25"/>
    <row r="4" spans="2:5" ht="18.600000000000001" customHeight="1" x14ac:dyDescent="0.25">
      <c r="B4" s="289" t="s">
        <v>85</v>
      </c>
      <c r="C4" s="90"/>
      <c r="D4" s="83"/>
      <c r="E4" s="11"/>
    </row>
    <row r="5" spans="2:5" ht="25.15" customHeight="1" x14ac:dyDescent="0.25">
      <c r="B5" s="399" t="s">
        <v>86</v>
      </c>
      <c r="C5" s="399"/>
      <c r="D5" s="399"/>
    </row>
    <row r="6" spans="2:5" ht="16.149999999999999" customHeight="1" x14ac:dyDescent="0.25">
      <c r="B6" s="18" t="s">
        <v>87</v>
      </c>
      <c r="C6" s="5"/>
      <c r="D6" s="5"/>
    </row>
    <row r="7" spans="2:5" ht="16.149999999999999" customHeight="1" x14ac:dyDescent="0.25">
      <c r="B7" s="184" t="s">
        <v>72</v>
      </c>
      <c r="C7" s="15"/>
      <c r="D7" s="5"/>
    </row>
    <row r="8" spans="2:5" ht="16.149999999999999" customHeight="1" x14ac:dyDescent="0.25">
      <c r="B8" s="38" t="s">
        <v>73</v>
      </c>
      <c r="C8" s="39"/>
      <c r="D8" s="40" t="str">
        <f>'IF RM1'!D7</f>
        <v>31.12.2024</v>
      </c>
    </row>
    <row r="9" spans="2:5" ht="16.149999999999999" customHeight="1" x14ac:dyDescent="0.25">
      <c r="B9" s="14"/>
      <c r="C9" s="15"/>
      <c r="D9" s="5"/>
    </row>
    <row r="10" spans="2:5" x14ac:dyDescent="0.25">
      <c r="B10" s="5"/>
      <c r="C10" s="5"/>
    </row>
    <row r="11" spans="2:5" ht="15.75" thickBot="1" x14ac:dyDescent="0.3">
      <c r="B11" s="6"/>
      <c r="C11" s="7"/>
    </row>
    <row r="12" spans="2:5" ht="30" x14ac:dyDescent="0.25">
      <c r="B12" s="102"/>
      <c r="C12" s="351" t="s">
        <v>88</v>
      </c>
      <c r="D12" s="400" t="s">
        <v>89</v>
      </c>
    </row>
    <row r="13" spans="2:5" ht="15.75" thickBot="1" x14ac:dyDescent="0.3">
      <c r="B13" s="103"/>
      <c r="C13" s="104" t="s">
        <v>90</v>
      </c>
      <c r="D13" s="401"/>
    </row>
    <row r="14" spans="2:5" x14ac:dyDescent="0.25">
      <c r="B14" s="96">
        <v>1</v>
      </c>
      <c r="C14" s="105" t="s">
        <v>439</v>
      </c>
      <c r="D14" s="106">
        <v>4</v>
      </c>
    </row>
    <row r="15" spans="2:5" x14ac:dyDescent="0.25">
      <c r="B15" s="99">
        <v>2</v>
      </c>
      <c r="C15" s="3" t="s">
        <v>440</v>
      </c>
      <c r="D15" s="107">
        <v>1</v>
      </c>
    </row>
    <row r="16" spans="2:5" x14ac:dyDescent="0.25">
      <c r="B16" s="99">
        <v>3</v>
      </c>
      <c r="C16" s="3" t="s">
        <v>441</v>
      </c>
      <c r="D16" s="107">
        <v>2</v>
      </c>
    </row>
    <row r="17" spans="2:4" x14ac:dyDescent="0.25">
      <c r="B17" s="99">
        <v>4</v>
      </c>
      <c r="C17" s="1" t="s">
        <v>442</v>
      </c>
      <c r="D17" s="264">
        <v>11</v>
      </c>
    </row>
    <row r="18" spans="2:4" x14ac:dyDescent="0.25">
      <c r="B18" s="99">
        <v>5</v>
      </c>
      <c r="C18" s="1" t="s">
        <v>443</v>
      </c>
      <c r="D18" s="264">
        <v>4</v>
      </c>
    </row>
    <row r="19" spans="2:4" x14ac:dyDescent="0.25">
      <c r="B19" s="109"/>
      <c r="C19" s="1"/>
      <c r="D19" s="108"/>
    </row>
    <row r="20" spans="2:4" ht="15.75" thickBot="1" x14ac:dyDescent="0.3">
      <c r="B20" s="110"/>
      <c r="C20" s="111"/>
      <c r="D20" s="112"/>
    </row>
    <row r="23" spans="2:4" ht="45.6" customHeight="1" x14ac:dyDescent="0.25">
      <c r="B23" s="402" t="s">
        <v>91</v>
      </c>
      <c r="C23" s="402"/>
      <c r="D23" s="402"/>
    </row>
  </sheetData>
  <mergeCells count="3">
    <mergeCell ref="B5:D5"/>
    <mergeCell ref="D12:D13"/>
    <mergeCell ref="B23:D2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pageSetUpPr fitToPage="1"/>
  </sheetPr>
  <dimension ref="B1:E19"/>
  <sheetViews>
    <sheetView showGridLines="0" workbookViewId="0"/>
  </sheetViews>
  <sheetFormatPr defaultRowHeight="15" x14ac:dyDescent="0.25"/>
  <cols>
    <col min="1" max="1" width="3.7109375" customWidth="1"/>
    <col min="3" max="3" width="63.140625" customWidth="1"/>
    <col min="4" max="4" width="69.28515625" customWidth="1"/>
    <col min="5" max="5" width="31.42578125" customWidth="1"/>
  </cols>
  <sheetData>
    <row r="1" spans="2:5" ht="10.15" customHeight="1" x14ac:dyDescent="0.25"/>
    <row r="2" spans="2:5" ht="15.75" x14ac:dyDescent="0.25">
      <c r="B2" s="73" t="str">
        <f>+Přehled!B2</f>
        <v>Partners Securities, a.s.</v>
      </c>
      <c r="D2" s="285" t="s">
        <v>1</v>
      </c>
    </row>
    <row r="3" spans="2:5" ht="10.15" customHeight="1" x14ac:dyDescent="0.25"/>
    <row r="4" spans="2:5" ht="19.149999999999999" customHeight="1" x14ac:dyDescent="0.25">
      <c r="B4" s="288" t="s">
        <v>92</v>
      </c>
      <c r="C4" s="47"/>
      <c r="D4" s="43"/>
    </row>
    <row r="5" spans="2:5" ht="20.100000000000001" customHeight="1" x14ac:dyDescent="0.25">
      <c r="B5" s="403" t="s">
        <v>93</v>
      </c>
      <c r="C5" s="403"/>
      <c r="D5" s="403"/>
    </row>
    <row r="6" spans="2:5" ht="20.100000000000001" customHeight="1" x14ac:dyDescent="0.25">
      <c r="B6" s="184" t="s">
        <v>72</v>
      </c>
      <c r="C6" s="15"/>
      <c r="D6" s="5"/>
    </row>
    <row r="7" spans="2:5" ht="20.100000000000001" customHeight="1" x14ac:dyDescent="0.25">
      <c r="B7" s="38" t="s">
        <v>73</v>
      </c>
      <c r="C7" s="39"/>
      <c r="D7" s="40" t="str">
        <f>'IF RM1'!D7</f>
        <v>31.12.2024</v>
      </c>
    </row>
    <row r="8" spans="2:5" ht="20.100000000000001" customHeight="1" thickBot="1" x14ac:dyDescent="0.3">
      <c r="B8" s="5"/>
      <c r="C8" s="5"/>
      <c r="D8" s="5"/>
    </row>
    <row r="9" spans="2:5" x14ac:dyDescent="0.25">
      <c r="B9" s="5"/>
      <c r="C9" s="5"/>
      <c r="D9" s="75" t="s">
        <v>76</v>
      </c>
      <c r="E9" s="88" t="s">
        <v>94</v>
      </c>
    </row>
    <row r="10" spans="2:5" ht="15.75" thickBot="1" x14ac:dyDescent="0.3">
      <c r="B10" s="6"/>
      <c r="C10" s="7"/>
      <c r="D10" s="113" t="s">
        <v>77</v>
      </c>
      <c r="E10" s="89" t="s">
        <v>95</v>
      </c>
    </row>
    <row r="11" spans="2:5" ht="14.45" customHeight="1" x14ac:dyDescent="0.25">
      <c r="B11" s="102"/>
      <c r="C11" s="114" t="s">
        <v>96</v>
      </c>
      <c r="D11" s="115"/>
      <c r="E11" s="405" t="s">
        <v>97</v>
      </c>
    </row>
    <row r="12" spans="2:5" ht="64.900000000000006" customHeight="1" x14ac:dyDescent="0.25">
      <c r="B12" s="99">
        <v>1</v>
      </c>
      <c r="C12" s="30" t="s">
        <v>98</v>
      </c>
      <c r="D12" s="382" t="s">
        <v>445</v>
      </c>
      <c r="E12" s="406"/>
    </row>
    <row r="13" spans="2:5" ht="14.45" customHeight="1" x14ac:dyDescent="0.25">
      <c r="B13" s="116"/>
      <c r="C13" s="53" t="s">
        <v>99</v>
      </c>
      <c r="D13" s="117"/>
      <c r="E13" s="407" t="s">
        <v>100</v>
      </c>
    </row>
    <row r="14" spans="2:5" ht="14.45" customHeight="1" x14ac:dyDescent="0.25">
      <c r="B14" s="99">
        <v>2</v>
      </c>
      <c r="C14" s="9" t="s">
        <v>101</v>
      </c>
      <c r="D14" s="382" t="s">
        <v>444</v>
      </c>
      <c r="E14" s="408"/>
    </row>
    <row r="15" spans="2:5" x14ac:dyDescent="0.25">
      <c r="B15" s="99">
        <v>3</v>
      </c>
      <c r="C15" s="3" t="s">
        <v>102</v>
      </c>
      <c r="D15" s="107">
        <v>0</v>
      </c>
      <c r="E15" s="408"/>
    </row>
    <row r="16" spans="2:5" ht="15.75" thickBot="1" x14ac:dyDescent="0.3">
      <c r="B16" s="100">
        <v>4</v>
      </c>
      <c r="C16" s="118" t="s">
        <v>103</v>
      </c>
      <c r="D16" s="119">
        <v>0</v>
      </c>
      <c r="E16" s="409"/>
    </row>
    <row r="17" spans="2:4" ht="18.600000000000001" customHeight="1" x14ac:dyDescent="0.25"/>
    <row r="18" spans="2:4" ht="43.5" customHeight="1" x14ac:dyDescent="0.25">
      <c r="B18" s="404" t="s">
        <v>104</v>
      </c>
      <c r="C18" s="404"/>
      <c r="D18" s="404"/>
    </row>
    <row r="19" spans="2:4" x14ac:dyDescent="0.25">
      <c r="B19" s="410" t="s">
        <v>105</v>
      </c>
      <c r="C19" s="410"/>
      <c r="D19" s="410"/>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pageSetUpPr fitToPage="1"/>
  </sheetPr>
  <dimension ref="B1:F110"/>
  <sheetViews>
    <sheetView showGridLines="0" workbookViewId="0"/>
  </sheetViews>
  <sheetFormatPr defaultColWidth="11" defaultRowHeight="15" x14ac:dyDescent="0.25"/>
  <cols>
    <col min="1" max="1" width="3.7109375" customWidth="1"/>
    <col min="2" max="2" width="7.42578125" style="4" customWidth="1"/>
    <col min="3" max="3" width="86" customWidth="1"/>
    <col min="4" max="4" width="18.5703125" customWidth="1"/>
    <col min="5" max="5" width="42.85546875" style="386" customWidth="1"/>
    <col min="6" max="6" width="22.28515625" customWidth="1"/>
  </cols>
  <sheetData>
    <row r="1" spans="2:6" ht="10.15" customHeight="1" x14ac:dyDescent="0.25">
      <c r="B1" s="31"/>
    </row>
    <row r="2" spans="2:6" ht="15.75" x14ac:dyDescent="0.25">
      <c r="B2" s="73" t="str">
        <f>+Přehled!B2</f>
        <v>Partners Securities, a.s.</v>
      </c>
      <c r="D2" s="73"/>
      <c r="E2" s="387" t="s">
        <v>1</v>
      </c>
    </row>
    <row r="3" spans="2:6" ht="10.15" customHeight="1" x14ac:dyDescent="0.25">
      <c r="B3" s="31"/>
    </row>
    <row r="4" spans="2:6" ht="20.100000000000001" customHeight="1" x14ac:dyDescent="0.25">
      <c r="B4" s="287" t="s">
        <v>106</v>
      </c>
      <c r="C4" s="42"/>
      <c r="D4" s="42"/>
      <c r="E4" s="388"/>
    </row>
    <row r="5" spans="2:6" ht="34.9" customHeight="1" x14ac:dyDescent="0.25">
      <c r="B5" s="399" t="s">
        <v>107</v>
      </c>
      <c r="C5" s="414"/>
      <c r="D5" s="414"/>
      <c r="E5" s="414"/>
    </row>
    <row r="6" spans="2:6" ht="16.149999999999999" customHeight="1" x14ac:dyDescent="0.25">
      <c r="B6" s="184" t="s">
        <v>72</v>
      </c>
      <c r="C6" s="11"/>
      <c r="D6" s="11"/>
      <c r="F6" s="67"/>
    </row>
    <row r="7" spans="2:6" ht="17.45" customHeight="1" x14ac:dyDescent="0.25">
      <c r="B7" s="38" t="s">
        <v>73</v>
      </c>
      <c r="C7" s="39"/>
      <c r="D7" s="92"/>
      <c r="E7" s="40" t="str">
        <f>'IF RM1'!D7</f>
        <v>31.12.2024</v>
      </c>
    </row>
    <row r="8" spans="2:6" x14ac:dyDescent="0.25">
      <c r="B8" s="14"/>
    </row>
    <row r="9" spans="2:6" ht="15.75" thickBot="1" x14ac:dyDescent="0.3">
      <c r="B9" s="14"/>
      <c r="D9" s="86" t="s">
        <v>108</v>
      </c>
      <c r="E9" s="389"/>
    </row>
    <row r="10" spans="2:6" x14ac:dyDescent="0.25">
      <c r="B10"/>
      <c r="D10" s="120" t="s">
        <v>109</v>
      </c>
      <c r="E10" s="121" t="s">
        <v>110</v>
      </c>
    </row>
    <row r="11" spans="2:6" ht="45.75" thickBot="1" x14ac:dyDescent="0.3">
      <c r="B11"/>
      <c r="D11" s="122" t="s">
        <v>111</v>
      </c>
      <c r="E11" s="123" t="s">
        <v>112</v>
      </c>
    </row>
    <row r="12" spans="2:6" ht="18" customHeight="1" thickBot="1" x14ac:dyDescent="0.3">
      <c r="B12" s="411" t="s">
        <v>113</v>
      </c>
      <c r="C12" s="412"/>
      <c r="D12" s="412"/>
      <c r="E12" s="413"/>
    </row>
    <row r="13" spans="2:6" x14ac:dyDescent="0.25">
      <c r="B13" s="207">
        <v>1</v>
      </c>
      <c r="C13" s="208" t="s">
        <v>114</v>
      </c>
      <c r="D13" s="361">
        <v>23939840.789999999</v>
      </c>
      <c r="E13" s="106"/>
    </row>
    <row r="14" spans="2:6" x14ac:dyDescent="0.25">
      <c r="B14" s="209">
        <v>2</v>
      </c>
      <c r="C14" s="210" t="s">
        <v>115</v>
      </c>
      <c r="D14" s="362">
        <v>23939840.789999999</v>
      </c>
      <c r="E14" s="107"/>
    </row>
    <row r="15" spans="2:6" x14ac:dyDescent="0.25">
      <c r="B15" s="209">
        <v>3</v>
      </c>
      <c r="C15" s="210" t="s">
        <v>116</v>
      </c>
      <c r="D15" s="362">
        <v>23939840.789999999</v>
      </c>
      <c r="E15" s="107"/>
    </row>
    <row r="16" spans="2:6" x14ac:dyDescent="0.25">
      <c r="B16" s="99">
        <v>4</v>
      </c>
      <c r="C16" s="3" t="s">
        <v>117</v>
      </c>
      <c r="D16" s="362">
        <v>20000000</v>
      </c>
      <c r="E16" s="107"/>
    </row>
    <row r="17" spans="2:5" x14ac:dyDescent="0.25">
      <c r="B17" s="99">
        <v>5</v>
      </c>
      <c r="C17" s="3" t="s">
        <v>118</v>
      </c>
      <c r="D17" s="362"/>
      <c r="E17" s="485"/>
    </row>
    <row r="18" spans="2:5" x14ac:dyDescent="0.25">
      <c r="B18" s="99">
        <v>6</v>
      </c>
      <c r="C18" s="3" t="s">
        <v>119</v>
      </c>
      <c r="D18" s="362"/>
      <c r="E18" s="485"/>
    </row>
    <row r="19" spans="2:5" x14ac:dyDescent="0.25">
      <c r="B19" s="99">
        <v>7</v>
      </c>
      <c r="C19" s="3" t="s">
        <v>120</v>
      </c>
      <c r="D19" s="362"/>
      <c r="E19" s="485"/>
    </row>
    <row r="20" spans="2:5" x14ac:dyDescent="0.25">
      <c r="B20" s="99">
        <v>8</v>
      </c>
      <c r="C20" s="3" t="s">
        <v>121</v>
      </c>
      <c r="D20" s="362">
        <v>20000000</v>
      </c>
      <c r="E20" s="485">
        <v>1</v>
      </c>
    </row>
    <row r="21" spans="2:5" x14ac:dyDescent="0.25">
      <c r="B21" s="99">
        <v>9</v>
      </c>
      <c r="C21" s="3" t="s">
        <v>122</v>
      </c>
      <c r="D21" s="362"/>
      <c r="E21" s="485"/>
    </row>
    <row r="22" spans="2:5" x14ac:dyDescent="0.25">
      <c r="B22" s="99">
        <v>10</v>
      </c>
      <c r="C22" s="3" t="s">
        <v>123</v>
      </c>
      <c r="D22" s="362"/>
      <c r="E22" s="485"/>
    </row>
    <row r="23" spans="2:5" x14ac:dyDescent="0.25">
      <c r="B23" s="99">
        <v>11</v>
      </c>
      <c r="C23" s="3" t="s">
        <v>121</v>
      </c>
      <c r="D23" s="362"/>
      <c r="E23" s="485"/>
    </row>
    <row r="24" spans="2:5" x14ac:dyDescent="0.25">
      <c r="B24" s="99">
        <v>12</v>
      </c>
      <c r="C24" s="3" t="s">
        <v>124</v>
      </c>
      <c r="D24" s="362">
        <v>-16060159.210000001</v>
      </c>
      <c r="E24" s="485"/>
    </row>
    <row r="25" spans="2:5" x14ac:dyDescent="0.25">
      <c r="B25" s="99">
        <v>13</v>
      </c>
      <c r="C25" s="211" t="s">
        <v>125</v>
      </c>
      <c r="D25" s="362"/>
      <c r="E25" s="485"/>
    </row>
    <row r="26" spans="2:5" x14ac:dyDescent="0.25">
      <c r="B26" s="99">
        <v>14</v>
      </c>
      <c r="C26" s="212" t="s">
        <v>126</v>
      </c>
      <c r="D26" s="362"/>
      <c r="E26" s="485"/>
    </row>
    <row r="27" spans="2:5" x14ac:dyDescent="0.25">
      <c r="B27" s="99">
        <v>15</v>
      </c>
      <c r="C27" s="212" t="s">
        <v>127</v>
      </c>
      <c r="D27" s="362"/>
      <c r="E27" s="485"/>
    </row>
    <row r="28" spans="2:5" x14ac:dyDescent="0.25">
      <c r="B28" s="99">
        <v>16</v>
      </c>
      <c r="C28" s="212" t="s">
        <v>128</v>
      </c>
      <c r="D28" s="362"/>
      <c r="E28" s="485"/>
    </row>
    <row r="29" spans="2:5" x14ac:dyDescent="0.25">
      <c r="B29" s="99">
        <v>17</v>
      </c>
      <c r="C29" s="211" t="s">
        <v>129</v>
      </c>
      <c r="D29" s="362">
        <v>-8105226.0300000003</v>
      </c>
      <c r="E29" s="485">
        <v>2</v>
      </c>
    </row>
    <row r="30" spans="2:5" x14ac:dyDescent="0.25">
      <c r="B30" s="99">
        <v>18</v>
      </c>
      <c r="C30" s="211" t="s">
        <v>130</v>
      </c>
      <c r="D30" s="362"/>
      <c r="E30" s="485"/>
    </row>
    <row r="31" spans="2:5" x14ac:dyDescent="0.25">
      <c r="B31" s="99">
        <v>19</v>
      </c>
      <c r="C31" s="211" t="s">
        <v>131</v>
      </c>
      <c r="D31" s="362">
        <v>-5802946.4000000004</v>
      </c>
      <c r="E31" s="485" t="s">
        <v>453</v>
      </c>
    </row>
    <row r="32" spans="2:5" ht="30" x14ac:dyDescent="0.25">
      <c r="B32" s="99">
        <v>20</v>
      </c>
      <c r="C32" s="213" t="s">
        <v>132</v>
      </c>
      <c r="D32" s="362">
        <v>-2151986.7799999998</v>
      </c>
      <c r="E32" s="486">
        <v>4</v>
      </c>
    </row>
    <row r="33" spans="2:5" x14ac:dyDescent="0.25">
      <c r="B33" s="99">
        <v>21</v>
      </c>
      <c r="C33" s="213" t="s">
        <v>133</v>
      </c>
      <c r="D33" s="362"/>
      <c r="E33" s="486"/>
    </row>
    <row r="34" spans="2:5" ht="30" x14ac:dyDescent="0.25">
      <c r="B34" s="99">
        <v>22</v>
      </c>
      <c r="C34" s="213" t="s">
        <v>134</v>
      </c>
      <c r="D34" s="362"/>
      <c r="E34" s="486"/>
    </row>
    <row r="35" spans="2:5" ht="30" x14ac:dyDescent="0.25">
      <c r="B35" s="99">
        <v>23</v>
      </c>
      <c r="C35" s="214" t="s">
        <v>135</v>
      </c>
      <c r="D35" s="362"/>
      <c r="E35" s="485"/>
    </row>
    <row r="36" spans="2:5" ht="30" x14ac:dyDescent="0.25">
      <c r="B36" s="99">
        <v>24</v>
      </c>
      <c r="C36" s="214" t="s">
        <v>136</v>
      </c>
      <c r="D36" s="362"/>
      <c r="E36" s="107"/>
    </row>
    <row r="37" spans="2:5" x14ac:dyDescent="0.25">
      <c r="B37" s="99">
        <v>25</v>
      </c>
      <c r="C37" s="214" t="s">
        <v>137</v>
      </c>
      <c r="D37" s="362"/>
      <c r="E37" s="107"/>
    </row>
    <row r="38" spans="2:5" x14ac:dyDescent="0.25">
      <c r="B38" s="99">
        <v>26</v>
      </c>
      <c r="C38" s="214" t="s">
        <v>138</v>
      </c>
      <c r="D38" s="362"/>
      <c r="E38" s="107"/>
    </row>
    <row r="39" spans="2:5" x14ac:dyDescent="0.25">
      <c r="B39" s="99">
        <v>27</v>
      </c>
      <c r="C39" s="215" t="s">
        <v>139</v>
      </c>
      <c r="D39" s="362"/>
      <c r="E39" s="107"/>
    </row>
    <row r="40" spans="2:5" x14ac:dyDescent="0.25">
      <c r="B40" s="99">
        <v>28</v>
      </c>
      <c r="C40" s="216" t="s">
        <v>140</v>
      </c>
      <c r="D40" s="362"/>
      <c r="E40" s="107"/>
    </row>
    <row r="41" spans="2:5" x14ac:dyDescent="0.25">
      <c r="B41" s="99">
        <v>29</v>
      </c>
      <c r="C41" s="30" t="s">
        <v>141</v>
      </c>
      <c r="D41" s="362"/>
      <c r="E41" s="107"/>
    </row>
    <row r="42" spans="2:5" x14ac:dyDescent="0.25">
      <c r="B42" s="99">
        <v>30</v>
      </c>
      <c r="C42" s="30" t="s">
        <v>118</v>
      </c>
      <c r="D42" s="362"/>
      <c r="E42" s="107"/>
    </row>
    <row r="43" spans="2:5" x14ac:dyDescent="0.25">
      <c r="B43" s="99">
        <v>31</v>
      </c>
      <c r="C43" s="30" t="s">
        <v>142</v>
      </c>
      <c r="D43" s="362"/>
      <c r="E43" s="107"/>
    </row>
    <row r="44" spans="2:5" x14ac:dyDescent="0.25">
      <c r="B44" s="99">
        <v>32</v>
      </c>
      <c r="C44" s="214" t="s">
        <v>143</v>
      </c>
      <c r="D44" s="362"/>
      <c r="E44" s="107"/>
    </row>
    <row r="45" spans="2:5" x14ac:dyDescent="0.25">
      <c r="B45" s="99">
        <v>33</v>
      </c>
      <c r="C45" s="217" t="s">
        <v>144</v>
      </c>
      <c r="D45" s="362"/>
      <c r="E45" s="107"/>
    </row>
    <row r="46" spans="2:5" x14ac:dyDescent="0.25">
      <c r="B46" s="99">
        <v>34</v>
      </c>
      <c r="C46" s="217" t="s">
        <v>145</v>
      </c>
      <c r="D46" s="362"/>
      <c r="E46" s="107"/>
    </row>
    <row r="47" spans="2:5" x14ac:dyDescent="0.25">
      <c r="B47" s="99">
        <v>35</v>
      </c>
      <c r="C47" s="217" t="s">
        <v>146</v>
      </c>
      <c r="D47" s="362"/>
      <c r="E47" s="107"/>
    </row>
    <row r="48" spans="2:5" ht="30" x14ac:dyDescent="0.25">
      <c r="B48" s="99">
        <v>36</v>
      </c>
      <c r="C48" s="214" t="s">
        <v>147</v>
      </c>
      <c r="D48" s="362"/>
      <c r="E48" s="107"/>
    </row>
    <row r="49" spans="2:5" ht="30" x14ac:dyDescent="0.25">
      <c r="B49" s="99">
        <v>37</v>
      </c>
      <c r="C49" s="214" t="s">
        <v>148</v>
      </c>
      <c r="D49" s="362"/>
      <c r="E49" s="107"/>
    </row>
    <row r="50" spans="2:5" x14ac:dyDescent="0.25">
      <c r="B50" s="99">
        <v>38</v>
      </c>
      <c r="C50" s="214" t="s">
        <v>138</v>
      </c>
      <c r="D50" s="362"/>
      <c r="E50" s="107"/>
    </row>
    <row r="51" spans="2:5" x14ac:dyDescent="0.25">
      <c r="B51" s="99">
        <v>39</v>
      </c>
      <c r="C51" s="215" t="s">
        <v>149</v>
      </c>
      <c r="D51" s="362"/>
      <c r="E51" s="107"/>
    </row>
    <row r="52" spans="2:5" x14ac:dyDescent="0.25">
      <c r="B52" s="99">
        <v>40</v>
      </c>
      <c r="C52" s="216" t="s">
        <v>150</v>
      </c>
      <c r="D52" s="362"/>
      <c r="E52" s="107"/>
    </row>
    <row r="53" spans="2:5" x14ac:dyDescent="0.25">
      <c r="B53" s="99">
        <v>41</v>
      </c>
      <c r="C53" s="30" t="s">
        <v>141</v>
      </c>
      <c r="D53" s="362"/>
      <c r="E53" s="107"/>
    </row>
    <row r="54" spans="2:5" x14ac:dyDescent="0.25">
      <c r="B54" s="99">
        <v>42</v>
      </c>
      <c r="C54" s="30" t="s">
        <v>118</v>
      </c>
      <c r="D54" s="362"/>
      <c r="E54" s="107"/>
    </row>
    <row r="55" spans="2:5" x14ac:dyDescent="0.25">
      <c r="B55" s="99">
        <v>43</v>
      </c>
      <c r="C55" s="30" t="s">
        <v>151</v>
      </c>
      <c r="D55" s="362"/>
      <c r="E55" s="107"/>
    </row>
    <row r="56" spans="2:5" x14ac:dyDescent="0.25">
      <c r="B56" s="99">
        <v>44</v>
      </c>
      <c r="C56" s="214" t="s">
        <v>152</v>
      </c>
      <c r="D56" s="362"/>
      <c r="E56" s="107"/>
    </row>
    <row r="57" spans="2:5" x14ac:dyDescent="0.25">
      <c r="B57" s="99">
        <v>45</v>
      </c>
      <c r="C57" s="217" t="s">
        <v>153</v>
      </c>
      <c r="D57" s="362"/>
      <c r="E57" s="107"/>
    </row>
    <row r="58" spans="2:5" x14ac:dyDescent="0.25">
      <c r="B58" s="99">
        <v>46</v>
      </c>
      <c r="C58" s="217" t="s">
        <v>154</v>
      </c>
      <c r="D58" s="362"/>
      <c r="E58" s="107"/>
    </row>
    <row r="59" spans="2:5" x14ac:dyDescent="0.25">
      <c r="B59" s="99">
        <v>47</v>
      </c>
      <c r="C59" s="217" t="s">
        <v>155</v>
      </c>
      <c r="D59" s="362"/>
      <c r="E59" s="107"/>
    </row>
    <row r="60" spans="2:5" ht="30" x14ac:dyDescent="0.25">
      <c r="B60" s="99">
        <v>48</v>
      </c>
      <c r="C60" s="214" t="s">
        <v>156</v>
      </c>
      <c r="D60" s="362"/>
      <c r="E60" s="107"/>
    </row>
    <row r="61" spans="2:5" ht="30" x14ac:dyDescent="0.25">
      <c r="B61" s="99">
        <v>49</v>
      </c>
      <c r="C61" s="214" t="s">
        <v>157</v>
      </c>
      <c r="D61" s="362"/>
      <c r="E61" s="107"/>
    </row>
    <row r="62" spans="2:5" ht="15.75" thickBot="1" x14ac:dyDescent="0.3">
      <c r="B62" s="100">
        <v>50</v>
      </c>
      <c r="C62" s="218" t="s">
        <v>158</v>
      </c>
      <c r="D62" s="118"/>
      <c r="E62" s="119"/>
    </row>
    <row r="63" spans="2:5" x14ac:dyDescent="0.25">
      <c r="B63" s="45"/>
      <c r="C63" s="46"/>
      <c r="D63" s="46"/>
      <c r="E63" s="390"/>
    </row>
    <row r="64" spans="2:5" ht="22.9" customHeight="1" x14ac:dyDescent="0.25">
      <c r="B64" s="415" t="s">
        <v>159</v>
      </c>
      <c r="C64" s="415"/>
      <c r="D64" s="415"/>
      <c r="E64" s="415"/>
    </row>
    <row r="65" spans="2:5" ht="20.45" customHeight="1" x14ac:dyDescent="0.25">
      <c r="B65" s="410" t="s">
        <v>160</v>
      </c>
      <c r="C65" s="410"/>
      <c r="D65" s="410"/>
      <c r="E65" s="410"/>
    </row>
    <row r="66" spans="2:5" x14ac:dyDescent="0.25">
      <c r="B66"/>
    </row>
    <row r="67" spans="2:5" x14ac:dyDescent="0.25">
      <c r="B67"/>
    </row>
    <row r="68" spans="2:5" x14ac:dyDescent="0.25">
      <c r="B68"/>
    </row>
    <row r="69" spans="2:5" ht="13.15" customHeight="1" x14ac:dyDescent="0.25">
      <c r="B69"/>
    </row>
    <row r="70" spans="2:5" ht="13.15" customHeight="1" x14ac:dyDescent="0.25">
      <c r="B70"/>
    </row>
    <row r="71" spans="2:5" x14ac:dyDescent="0.25">
      <c r="B71"/>
    </row>
    <row r="72" spans="2:5" x14ac:dyDescent="0.25">
      <c r="B72"/>
    </row>
    <row r="73" spans="2:5" x14ac:dyDescent="0.25">
      <c r="B73"/>
    </row>
    <row r="74" spans="2:5" x14ac:dyDescent="0.25">
      <c r="B74"/>
    </row>
    <row r="75" spans="2:5" x14ac:dyDescent="0.25">
      <c r="B75"/>
    </row>
    <row r="76" spans="2:5" x14ac:dyDescent="0.25">
      <c r="B76"/>
    </row>
    <row r="77" spans="2:5" x14ac:dyDescent="0.25">
      <c r="B77"/>
    </row>
    <row r="78" spans="2:5" x14ac:dyDescent="0.25">
      <c r="B78"/>
    </row>
    <row r="79" spans="2:5" x14ac:dyDescent="0.25">
      <c r="B79"/>
    </row>
    <row r="80" spans="2:5"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8">
    <pageSetUpPr fitToPage="1"/>
  </sheetPr>
  <dimension ref="B1:F55"/>
  <sheetViews>
    <sheetView showGridLines="0" workbookViewId="0"/>
  </sheetViews>
  <sheetFormatPr defaultColWidth="11" defaultRowHeight="12.75" x14ac:dyDescent="0.2"/>
  <cols>
    <col min="1" max="1" width="3.7109375" style="5" customWidth="1"/>
    <col min="2" max="2" width="7.7109375" style="5" customWidth="1"/>
    <col min="3" max="3" width="82.85546875" style="5" customWidth="1"/>
    <col min="4" max="4" width="35.7109375" style="5" customWidth="1"/>
    <col min="5" max="5" width="35.28515625" style="5" customWidth="1"/>
    <col min="6" max="6" width="26.140625" style="5" customWidth="1"/>
    <col min="7" max="16384" width="11" style="5"/>
  </cols>
  <sheetData>
    <row r="1" spans="2:6" ht="10.15" customHeight="1" x14ac:dyDescent="0.2"/>
    <row r="2" spans="2:6" ht="15.75" x14ac:dyDescent="0.25">
      <c r="B2" s="73" t="str">
        <f>+Přehled!B2</f>
        <v>Partners Securities, a.s.</v>
      </c>
      <c r="D2" s="285" t="s">
        <v>1</v>
      </c>
    </row>
    <row r="3" spans="2:6" ht="10.15" customHeight="1" x14ac:dyDescent="0.2"/>
    <row r="4" spans="2:6" ht="15.75" x14ac:dyDescent="0.25">
      <c r="B4" s="41" t="s">
        <v>161</v>
      </c>
      <c r="C4" s="47"/>
      <c r="D4" s="47"/>
      <c r="E4" s="47"/>
      <c r="F4" s="43"/>
    </row>
    <row r="5" spans="2:6" ht="37.9" customHeight="1" x14ac:dyDescent="0.25">
      <c r="B5" s="416" t="s">
        <v>162</v>
      </c>
      <c r="C5" s="417"/>
      <c r="D5" s="417"/>
      <c r="E5"/>
    </row>
    <row r="6" spans="2:6" ht="16.149999999999999" customHeight="1" x14ac:dyDescent="0.25">
      <c r="B6" s="184" t="s">
        <v>72</v>
      </c>
      <c r="C6" s="15"/>
      <c r="E6" s="67"/>
    </row>
    <row r="7" spans="2:6" ht="16.149999999999999" customHeight="1" x14ac:dyDescent="0.25">
      <c r="B7" s="38" t="s">
        <v>73</v>
      </c>
      <c r="C7" s="39"/>
      <c r="D7" s="40" t="str">
        <f>'IF RM1'!D7</f>
        <v>31.12.2024</v>
      </c>
      <c r="E7" s="47"/>
      <c r="F7" s="43"/>
    </row>
    <row r="8" spans="2:6" ht="15.75" thickBot="1" x14ac:dyDescent="0.3">
      <c r="B8" s="14"/>
      <c r="C8" s="15"/>
    </row>
    <row r="9" spans="2:6" ht="15" x14ac:dyDescent="0.25">
      <c r="C9"/>
      <c r="D9" s="36" t="s">
        <v>76</v>
      </c>
      <c r="E9" s="36" t="s">
        <v>163</v>
      </c>
      <c r="F9" s="36" t="s">
        <v>164</v>
      </c>
    </row>
    <row r="10" spans="2:6" ht="15.75" thickBot="1" x14ac:dyDescent="0.3">
      <c r="C10"/>
      <c r="D10" s="352" t="s">
        <v>165</v>
      </c>
      <c r="E10" s="352" t="s">
        <v>166</v>
      </c>
      <c r="F10" s="352" t="s">
        <v>167</v>
      </c>
    </row>
    <row r="11" spans="2:6" ht="18" thickBot="1" x14ac:dyDescent="0.3">
      <c r="B11" s="346"/>
      <c r="C11" s="347" t="s">
        <v>168</v>
      </c>
      <c r="D11" s="353" t="s">
        <v>169</v>
      </c>
      <c r="E11" s="354" t="s">
        <v>169</v>
      </c>
      <c r="F11" s="354" t="s">
        <v>169</v>
      </c>
    </row>
    <row r="12" spans="2:6" ht="15" x14ac:dyDescent="0.2">
      <c r="B12" s="340">
        <v>1</v>
      </c>
      <c r="C12" s="341" t="s">
        <v>170</v>
      </c>
      <c r="D12" s="98" t="str">
        <f>B2</f>
        <v>Partners Securities, a.s.</v>
      </c>
      <c r="E12" s="98" t="s">
        <v>171</v>
      </c>
      <c r="F12" s="98" t="s">
        <v>171</v>
      </c>
    </row>
    <row r="13" spans="2:6" ht="15" x14ac:dyDescent="0.2">
      <c r="B13" s="99">
        <v>2</v>
      </c>
      <c r="C13" s="3" t="s">
        <v>172</v>
      </c>
      <c r="D13" s="124" t="s">
        <v>173</v>
      </c>
      <c r="E13" s="124" t="s">
        <v>171</v>
      </c>
      <c r="F13" s="124" t="s">
        <v>171</v>
      </c>
    </row>
    <row r="14" spans="2:6" ht="15" x14ac:dyDescent="0.2">
      <c r="B14" s="99">
        <v>3</v>
      </c>
      <c r="C14" s="3" t="s">
        <v>174</v>
      </c>
      <c r="D14" s="124" t="s">
        <v>175</v>
      </c>
      <c r="E14" s="124" t="s">
        <v>171</v>
      </c>
      <c r="F14" s="124" t="s">
        <v>171</v>
      </c>
    </row>
    <row r="15" spans="2:6" ht="15" x14ac:dyDescent="0.2">
      <c r="B15" s="99">
        <v>4</v>
      </c>
      <c r="C15" s="3" t="s">
        <v>176</v>
      </c>
      <c r="D15" s="124" t="s">
        <v>177</v>
      </c>
      <c r="E15" s="124" t="s">
        <v>171</v>
      </c>
      <c r="F15" s="124" t="s">
        <v>171</v>
      </c>
    </row>
    <row r="16" spans="2:6" ht="15" x14ac:dyDescent="0.2">
      <c r="B16" s="99">
        <v>5</v>
      </c>
      <c r="C16" s="9" t="s">
        <v>178</v>
      </c>
      <c r="D16" s="124" t="s">
        <v>179</v>
      </c>
      <c r="E16" s="124" t="s">
        <v>171</v>
      </c>
      <c r="F16" s="124" t="s">
        <v>171</v>
      </c>
    </row>
    <row r="17" spans="2:6" ht="15" x14ac:dyDescent="0.2">
      <c r="B17" s="99">
        <v>6</v>
      </c>
      <c r="C17" s="3" t="s">
        <v>180</v>
      </c>
      <c r="D17" s="368">
        <v>10000</v>
      </c>
      <c r="E17" s="124" t="s">
        <v>171</v>
      </c>
      <c r="F17" s="124" t="s">
        <v>171</v>
      </c>
    </row>
    <row r="18" spans="2:6" ht="15" x14ac:dyDescent="0.2">
      <c r="B18" s="99">
        <v>7</v>
      </c>
      <c r="C18" s="3" t="s">
        <v>181</v>
      </c>
      <c r="D18" s="381">
        <v>2000</v>
      </c>
      <c r="E18" s="124" t="s">
        <v>171</v>
      </c>
      <c r="F18" s="124" t="s">
        <v>171</v>
      </c>
    </row>
    <row r="19" spans="2:6" ht="15" x14ac:dyDescent="0.2">
      <c r="B19" s="99">
        <v>8</v>
      </c>
      <c r="C19" s="3" t="s">
        <v>182</v>
      </c>
      <c r="D19" s="381">
        <v>2000</v>
      </c>
      <c r="E19" s="124" t="s">
        <v>171</v>
      </c>
      <c r="F19" s="124" t="s">
        <v>171</v>
      </c>
    </row>
    <row r="20" spans="2:6" ht="15" x14ac:dyDescent="0.2">
      <c r="B20" s="99">
        <v>9</v>
      </c>
      <c r="C20" s="3" t="s">
        <v>183</v>
      </c>
      <c r="D20" s="124" t="s">
        <v>184</v>
      </c>
      <c r="E20" s="124" t="s">
        <v>171</v>
      </c>
      <c r="F20" s="124" t="s">
        <v>171</v>
      </c>
    </row>
    <row r="21" spans="2:6" ht="15" x14ac:dyDescent="0.2">
      <c r="B21" s="99">
        <v>10</v>
      </c>
      <c r="C21" s="3" t="s">
        <v>185</v>
      </c>
      <c r="D21" s="124" t="s">
        <v>186</v>
      </c>
      <c r="E21" s="124" t="s">
        <v>171</v>
      </c>
      <c r="F21" s="124" t="s">
        <v>171</v>
      </c>
    </row>
    <row r="22" spans="2:6" ht="15" x14ac:dyDescent="0.2">
      <c r="B22" s="99">
        <v>11</v>
      </c>
      <c r="C22" s="3" t="s">
        <v>187</v>
      </c>
      <c r="D22" s="369">
        <v>45245</v>
      </c>
      <c r="E22" s="124" t="s">
        <v>171</v>
      </c>
      <c r="F22" s="124" t="s">
        <v>171</v>
      </c>
    </row>
    <row r="23" spans="2:6" ht="15" x14ac:dyDescent="0.2">
      <c r="B23" s="99">
        <v>12</v>
      </c>
      <c r="C23" s="3" t="s">
        <v>188</v>
      </c>
      <c r="D23" s="124" t="s">
        <v>189</v>
      </c>
      <c r="E23" s="124" t="s">
        <v>171</v>
      </c>
      <c r="F23" s="124" t="s">
        <v>171</v>
      </c>
    </row>
    <row r="24" spans="2:6" ht="15" x14ac:dyDescent="0.2">
      <c r="B24" s="99">
        <v>13</v>
      </c>
      <c r="C24" s="3" t="s">
        <v>190</v>
      </c>
      <c r="D24" s="124" t="s">
        <v>171</v>
      </c>
      <c r="E24" s="124" t="s">
        <v>171</v>
      </c>
      <c r="F24" s="124" t="s">
        <v>171</v>
      </c>
    </row>
    <row r="25" spans="2:6" ht="15" x14ac:dyDescent="0.2">
      <c r="B25" s="99">
        <v>14</v>
      </c>
      <c r="C25" s="3" t="s">
        <v>191</v>
      </c>
      <c r="D25" s="124" t="s">
        <v>171</v>
      </c>
      <c r="E25" s="124" t="s">
        <v>171</v>
      </c>
      <c r="F25" s="124" t="s">
        <v>171</v>
      </c>
    </row>
    <row r="26" spans="2:6" ht="15" x14ac:dyDescent="0.2">
      <c r="B26" s="99">
        <v>15</v>
      </c>
      <c r="C26" s="3" t="s">
        <v>192</v>
      </c>
      <c r="D26" s="124" t="s">
        <v>171</v>
      </c>
      <c r="E26" s="124" t="s">
        <v>171</v>
      </c>
      <c r="F26" s="124" t="s">
        <v>171</v>
      </c>
    </row>
    <row r="27" spans="2:6" ht="15" x14ac:dyDescent="0.2">
      <c r="B27" s="99">
        <v>16</v>
      </c>
      <c r="C27" s="3" t="s">
        <v>193</v>
      </c>
      <c r="D27" s="124" t="s">
        <v>171</v>
      </c>
      <c r="E27" s="124" t="s">
        <v>171</v>
      </c>
      <c r="F27" s="124" t="s">
        <v>171</v>
      </c>
    </row>
    <row r="28" spans="2:6" ht="15" x14ac:dyDescent="0.2">
      <c r="B28" s="99"/>
      <c r="C28" s="8" t="s">
        <v>194</v>
      </c>
      <c r="D28" s="124" t="s">
        <v>171</v>
      </c>
      <c r="E28" s="125" t="s">
        <v>171</v>
      </c>
      <c r="F28" s="125" t="s">
        <v>171</v>
      </c>
    </row>
    <row r="29" spans="2:6" ht="15" x14ac:dyDescent="0.2">
      <c r="B29" s="99">
        <v>17</v>
      </c>
      <c r="C29" s="3" t="s">
        <v>195</v>
      </c>
      <c r="D29" s="124" t="s">
        <v>196</v>
      </c>
      <c r="E29" s="124" t="s">
        <v>171</v>
      </c>
      <c r="F29" s="124" t="s">
        <v>171</v>
      </c>
    </row>
    <row r="30" spans="2:6" ht="15" x14ac:dyDescent="0.2">
      <c r="B30" s="99">
        <v>18</v>
      </c>
      <c r="C30" s="3" t="s">
        <v>197</v>
      </c>
      <c r="D30" s="124" t="s">
        <v>171</v>
      </c>
      <c r="E30" s="124" t="s">
        <v>171</v>
      </c>
      <c r="F30" s="124" t="s">
        <v>171</v>
      </c>
    </row>
    <row r="31" spans="2:6" ht="15" x14ac:dyDescent="0.2">
      <c r="B31" s="99">
        <v>19</v>
      </c>
      <c r="C31" s="3" t="s">
        <v>198</v>
      </c>
      <c r="D31" s="124" t="s">
        <v>171</v>
      </c>
      <c r="E31" s="124" t="s">
        <v>171</v>
      </c>
      <c r="F31" s="124" t="s">
        <v>171</v>
      </c>
    </row>
    <row r="32" spans="2:6" ht="15" x14ac:dyDescent="0.2">
      <c r="B32" s="99">
        <v>20</v>
      </c>
      <c r="C32" s="3" t="s">
        <v>199</v>
      </c>
      <c r="D32" s="124" t="s">
        <v>171</v>
      </c>
      <c r="E32" s="124" t="s">
        <v>171</v>
      </c>
      <c r="F32" s="124" t="s">
        <v>171</v>
      </c>
    </row>
    <row r="33" spans="2:6" ht="15" x14ac:dyDescent="0.2">
      <c r="B33" s="99">
        <v>21</v>
      </c>
      <c r="C33" s="3" t="s">
        <v>200</v>
      </c>
      <c r="D33" s="124" t="s">
        <v>171</v>
      </c>
      <c r="E33" s="124" t="s">
        <v>171</v>
      </c>
      <c r="F33" s="124" t="s">
        <v>171</v>
      </c>
    </row>
    <row r="34" spans="2:6" ht="15" x14ac:dyDescent="0.2">
      <c r="B34" s="99">
        <v>22</v>
      </c>
      <c r="C34" s="3" t="s">
        <v>201</v>
      </c>
      <c r="D34" s="124" t="s">
        <v>171</v>
      </c>
      <c r="E34" s="124" t="s">
        <v>171</v>
      </c>
      <c r="F34" s="124" t="s">
        <v>171</v>
      </c>
    </row>
    <row r="35" spans="2:6" ht="15" x14ac:dyDescent="0.2">
      <c r="B35" s="99">
        <v>23</v>
      </c>
      <c r="C35" s="3" t="s">
        <v>202</v>
      </c>
      <c r="D35" s="124" t="s">
        <v>171</v>
      </c>
      <c r="E35" s="124" t="s">
        <v>171</v>
      </c>
      <c r="F35" s="124" t="s">
        <v>171</v>
      </c>
    </row>
    <row r="36" spans="2:6" ht="15" x14ac:dyDescent="0.2">
      <c r="B36" s="99">
        <v>24</v>
      </c>
      <c r="C36" s="3" t="s">
        <v>203</v>
      </c>
      <c r="D36" s="124" t="s">
        <v>171</v>
      </c>
      <c r="E36" s="124" t="s">
        <v>171</v>
      </c>
      <c r="F36" s="124" t="s">
        <v>171</v>
      </c>
    </row>
    <row r="37" spans="2:6" ht="15" x14ac:dyDescent="0.2">
      <c r="B37" s="99">
        <v>25</v>
      </c>
      <c r="C37" s="3" t="s">
        <v>204</v>
      </c>
      <c r="D37" s="124" t="s">
        <v>171</v>
      </c>
      <c r="E37" s="124" t="s">
        <v>171</v>
      </c>
      <c r="F37" s="124" t="s">
        <v>171</v>
      </c>
    </row>
    <row r="38" spans="2:6" ht="15" x14ac:dyDescent="0.2">
      <c r="B38" s="99">
        <v>26</v>
      </c>
      <c r="C38" s="3" t="s">
        <v>205</v>
      </c>
      <c r="D38" s="124" t="s">
        <v>171</v>
      </c>
      <c r="E38" s="124" t="s">
        <v>171</v>
      </c>
      <c r="F38" s="124" t="s">
        <v>171</v>
      </c>
    </row>
    <row r="39" spans="2:6" ht="15" x14ac:dyDescent="0.2">
      <c r="B39" s="99">
        <v>27</v>
      </c>
      <c r="C39" s="3" t="s">
        <v>206</v>
      </c>
      <c r="D39" s="124" t="s">
        <v>171</v>
      </c>
      <c r="E39" s="124" t="s">
        <v>171</v>
      </c>
      <c r="F39" s="124" t="s">
        <v>171</v>
      </c>
    </row>
    <row r="40" spans="2:6" ht="15" x14ac:dyDescent="0.2">
      <c r="B40" s="99">
        <v>28</v>
      </c>
      <c r="C40" s="3" t="s">
        <v>207</v>
      </c>
      <c r="D40" s="124" t="s">
        <v>171</v>
      </c>
      <c r="E40" s="124" t="s">
        <v>171</v>
      </c>
      <c r="F40" s="124" t="s">
        <v>171</v>
      </c>
    </row>
    <row r="41" spans="2:6" ht="15" x14ac:dyDescent="0.2">
      <c r="B41" s="99">
        <v>29</v>
      </c>
      <c r="C41" s="3" t="s">
        <v>208</v>
      </c>
      <c r="D41" s="124" t="s">
        <v>171</v>
      </c>
      <c r="E41" s="124" t="s">
        <v>171</v>
      </c>
      <c r="F41" s="124" t="s">
        <v>171</v>
      </c>
    </row>
    <row r="42" spans="2:6" ht="15" x14ac:dyDescent="0.2">
      <c r="B42" s="99">
        <v>30</v>
      </c>
      <c r="C42" s="3" t="s">
        <v>209</v>
      </c>
      <c r="D42" s="124" t="s">
        <v>171</v>
      </c>
      <c r="E42" s="124" t="s">
        <v>171</v>
      </c>
      <c r="F42" s="124" t="s">
        <v>171</v>
      </c>
    </row>
    <row r="43" spans="2:6" ht="15" x14ac:dyDescent="0.2">
      <c r="B43" s="99">
        <v>31</v>
      </c>
      <c r="C43" s="3" t="s">
        <v>210</v>
      </c>
      <c r="D43" s="124" t="s">
        <v>171</v>
      </c>
      <c r="E43" s="124" t="s">
        <v>171</v>
      </c>
      <c r="F43" s="124" t="s">
        <v>171</v>
      </c>
    </row>
    <row r="44" spans="2:6" ht="15" x14ac:dyDescent="0.2">
      <c r="B44" s="99">
        <v>32</v>
      </c>
      <c r="C44" s="3" t="s">
        <v>211</v>
      </c>
      <c r="D44" s="124" t="s">
        <v>171</v>
      </c>
      <c r="E44" s="124" t="s">
        <v>171</v>
      </c>
      <c r="F44" s="124" t="s">
        <v>171</v>
      </c>
    </row>
    <row r="45" spans="2:6" ht="15" x14ac:dyDescent="0.2">
      <c r="B45" s="99">
        <v>33</v>
      </c>
      <c r="C45" s="3" t="s">
        <v>212</v>
      </c>
      <c r="D45" s="124" t="s">
        <v>171</v>
      </c>
      <c r="E45" s="124" t="s">
        <v>171</v>
      </c>
      <c r="F45" s="124" t="s">
        <v>171</v>
      </c>
    </row>
    <row r="46" spans="2:6" ht="15" x14ac:dyDescent="0.2">
      <c r="B46" s="99">
        <v>34</v>
      </c>
      <c r="C46" s="3" t="s">
        <v>213</v>
      </c>
      <c r="D46" s="126" t="s">
        <v>171</v>
      </c>
      <c r="E46" s="126" t="s">
        <v>171</v>
      </c>
      <c r="F46" s="126" t="s">
        <v>171</v>
      </c>
    </row>
    <row r="47" spans="2:6" ht="15" x14ac:dyDescent="0.2">
      <c r="B47" s="99">
        <v>35</v>
      </c>
      <c r="C47" s="3" t="s">
        <v>214</v>
      </c>
      <c r="D47" s="124" t="s">
        <v>171</v>
      </c>
      <c r="E47" s="124" t="s">
        <v>171</v>
      </c>
      <c r="F47" s="124" t="s">
        <v>171</v>
      </c>
    </row>
    <row r="48" spans="2:6" ht="15" x14ac:dyDescent="0.2">
      <c r="B48" s="99">
        <v>36</v>
      </c>
      <c r="C48" s="9" t="s">
        <v>215</v>
      </c>
      <c r="D48" s="124" t="s">
        <v>171</v>
      </c>
      <c r="E48" s="124" t="s">
        <v>171</v>
      </c>
      <c r="F48" s="124" t="s">
        <v>171</v>
      </c>
    </row>
    <row r="49" spans="2:6" ht="15" x14ac:dyDescent="0.2">
      <c r="B49" s="99">
        <v>37</v>
      </c>
      <c r="C49" s="3" t="s">
        <v>216</v>
      </c>
      <c r="D49" s="124" t="s">
        <v>171</v>
      </c>
      <c r="E49" s="124" t="s">
        <v>171</v>
      </c>
      <c r="F49" s="124" t="s">
        <v>171</v>
      </c>
    </row>
    <row r="50" spans="2:6" ht="15.75" thickBot="1" x14ac:dyDescent="0.25">
      <c r="B50" s="342">
        <v>38</v>
      </c>
      <c r="C50" s="343" t="s">
        <v>217</v>
      </c>
      <c r="D50" s="344" t="s">
        <v>171</v>
      </c>
      <c r="E50" s="344" t="s">
        <v>171</v>
      </c>
      <c r="F50" s="344" t="s">
        <v>171</v>
      </c>
    </row>
    <row r="51" spans="2:6" ht="25.9" customHeight="1" thickBot="1" x14ac:dyDescent="0.25">
      <c r="B51" s="418" t="s">
        <v>218</v>
      </c>
      <c r="C51" s="419"/>
      <c r="D51" s="419"/>
      <c r="E51" s="419"/>
      <c r="F51" s="420"/>
    </row>
    <row r="54" spans="2:6" x14ac:dyDescent="0.2">
      <c r="B54" s="5" t="s">
        <v>219</v>
      </c>
    </row>
    <row r="55" spans="2:6" x14ac:dyDescent="0.2">
      <c r="B55" s="5" t="s">
        <v>220</v>
      </c>
    </row>
  </sheetData>
  <mergeCells count="2">
    <mergeCell ref="B5:D5"/>
    <mergeCell ref="B51:F51"/>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7">
    <pageSetUpPr fitToPage="1"/>
  </sheetPr>
  <dimension ref="B1:G40"/>
  <sheetViews>
    <sheetView showGridLines="0" workbookViewId="0"/>
  </sheetViews>
  <sheetFormatPr defaultColWidth="11" defaultRowHeight="12.75" x14ac:dyDescent="0.2"/>
  <cols>
    <col min="1" max="1" width="3.7109375" style="5" customWidth="1"/>
    <col min="2" max="2" width="7" style="5" customWidth="1"/>
    <col min="3" max="3" width="47.7109375" style="5" customWidth="1"/>
    <col min="4" max="4" width="42.42578125" style="5" customWidth="1"/>
    <col min="5" max="5" width="33.7109375" style="5" customWidth="1"/>
    <col min="6" max="6" width="29.7109375" style="5" customWidth="1"/>
    <col min="7" max="7" width="25" style="5" customWidth="1"/>
    <col min="8" max="16384" width="11" style="5"/>
  </cols>
  <sheetData>
    <row r="1" spans="2:7" ht="10.15" customHeight="1" x14ac:dyDescent="0.2"/>
    <row r="2" spans="2:7" ht="15.75" x14ac:dyDescent="0.25">
      <c r="B2" s="290" t="str">
        <f>+Přehled!B2</f>
        <v>Partners Securities, a.s.</v>
      </c>
      <c r="D2" s="290"/>
      <c r="F2" s="285" t="s">
        <v>1</v>
      </c>
    </row>
    <row r="3" spans="2:7" ht="10.15" customHeight="1" x14ac:dyDescent="0.2"/>
    <row r="4" spans="2:7" ht="15.75" x14ac:dyDescent="0.25">
      <c r="B4" s="54" t="s">
        <v>221</v>
      </c>
      <c r="C4" s="47"/>
      <c r="D4" s="47"/>
      <c r="E4" s="47"/>
      <c r="F4" s="291"/>
      <c r="G4" s="59"/>
    </row>
    <row r="5" spans="2:7" ht="34.35" customHeight="1" x14ac:dyDescent="0.25">
      <c r="B5" s="422" t="s">
        <v>222</v>
      </c>
      <c r="C5" s="422"/>
      <c r="D5" s="422"/>
      <c r="E5" s="422"/>
      <c r="F5" s="422"/>
      <c r="G5" s="59"/>
    </row>
    <row r="6" spans="2:7" ht="16.149999999999999" customHeight="1" x14ac:dyDescent="0.25">
      <c r="B6" s="292" t="s">
        <v>72</v>
      </c>
      <c r="C6" s="15"/>
      <c r="E6" s="59"/>
      <c r="G6" s="59"/>
    </row>
    <row r="7" spans="2:7" ht="16.149999999999999" customHeight="1" x14ac:dyDescent="0.2">
      <c r="B7" s="293" t="s">
        <v>223</v>
      </c>
      <c r="C7" s="293"/>
      <c r="D7" s="293"/>
      <c r="E7" s="293"/>
      <c r="F7" s="293"/>
    </row>
    <row r="8" spans="2:7" ht="16.149999999999999" customHeight="1" x14ac:dyDescent="0.2">
      <c r="B8" s="321" t="s">
        <v>224</v>
      </c>
      <c r="C8" s="294"/>
      <c r="D8" s="294"/>
      <c r="E8" s="294"/>
      <c r="F8" s="294"/>
    </row>
    <row r="9" spans="2:7" ht="16.149999999999999" customHeight="1" x14ac:dyDescent="0.25">
      <c r="B9" s="295" t="s">
        <v>73</v>
      </c>
      <c r="C9" s="296"/>
      <c r="D9" s="296"/>
      <c r="E9" s="92"/>
      <c r="F9" s="40" t="str">
        <f>'IF RM1'!D7</f>
        <v>31.12.2024</v>
      </c>
    </row>
    <row r="10" spans="2:7" ht="15" x14ac:dyDescent="0.25">
      <c r="B10" s="294"/>
      <c r="C10" s="59"/>
      <c r="D10" s="294"/>
      <c r="E10" s="294"/>
      <c r="F10" s="294"/>
    </row>
    <row r="11" spans="2:7" ht="15.75" thickBot="1" x14ac:dyDescent="0.3">
      <c r="B11" s="294"/>
      <c r="C11" s="59"/>
      <c r="D11" s="294"/>
      <c r="E11" s="297" t="s">
        <v>108</v>
      </c>
      <c r="F11" s="294"/>
    </row>
    <row r="12" spans="2:7" ht="15" x14ac:dyDescent="0.25">
      <c r="B12" s="298"/>
      <c r="C12" s="298"/>
      <c r="D12" s="299" t="s">
        <v>76</v>
      </c>
      <c r="E12" s="324" t="s">
        <v>94</v>
      </c>
      <c r="F12" s="300" t="s">
        <v>164</v>
      </c>
    </row>
    <row r="13" spans="2:7" ht="30" x14ac:dyDescent="0.25">
      <c r="B13" s="298"/>
      <c r="C13" s="301"/>
      <c r="D13" s="302" t="s">
        <v>225</v>
      </c>
      <c r="E13" s="325" t="s">
        <v>226</v>
      </c>
      <c r="F13" s="303" t="s">
        <v>227</v>
      </c>
    </row>
    <row r="14" spans="2:7" ht="15.75" thickBot="1" x14ac:dyDescent="0.3">
      <c r="B14" s="298"/>
      <c r="C14" s="301"/>
      <c r="D14" s="304" t="s">
        <v>228</v>
      </c>
      <c r="E14" s="326" t="s">
        <v>228</v>
      </c>
      <c r="F14" s="305"/>
    </row>
    <row r="15" spans="2:7" ht="16.5" customHeight="1" thickBot="1" x14ac:dyDescent="0.25">
      <c r="B15" s="423" t="s">
        <v>229</v>
      </c>
      <c r="C15" s="424"/>
      <c r="D15" s="424"/>
      <c r="E15" s="424"/>
      <c r="F15" s="425"/>
    </row>
    <row r="16" spans="2:7" ht="15" x14ac:dyDescent="0.2">
      <c r="B16" s="306">
        <v>1</v>
      </c>
      <c r="C16" s="97" t="s">
        <v>230</v>
      </c>
      <c r="D16" s="363">
        <v>14750000</v>
      </c>
      <c r="E16" s="318"/>
      <c r="F16" s="487"/>
    </row>
    <row r="17" spans="2:6" ht="15" x14ac:dyDescent="0.2">
      <c r="B17" s="307">
        <v>2</v>
      </c>
      <c r="C17" s="308" t="s">
        <v>231</v>
      </c>
      <c r="D17" s="364">
        <v>0</v>
      </c>
      <c r="E17" s="319"/>
      <c r="F17" s="488"/>
    </row>
    <row r="18" spans="2:6" ht="15" x14ac:dyDescent="0.2">
      <c r="B18" s="307">
        <v>3</v>
      </c>
      <c r="C18" s="308" t="s">
        <v>232</v>
      </c>
      <c r="D18" s="364">
        <v>0</v>
      </c>
      <c r="E18" s="319"/>
      <c r="F18" s="489"/>
    </row>
    <row r="19" spans="2:6" ht="15" x14ac:dyDescent="0.2">
      <c r="B19" s="307">
        <v>4</v>
      </c>
      <c r="C19" s="308" t="s">
        <v>233</v>
      </c>
      <c r="D19" s="364">
        <v>2152000</v>
      </c>
      <c r="E19" s="319"/>
      <c r="F19" s="488">
        <v>4</v>
      </c>
    </row>
    <row r="20" spans="2:6" ht="15" x14ac:dyDescent="0.2">
      <c r="B20" s="307">
        <v>5</v>
      </c>
      <c r="C20" s="308" t="s">
        <v>234</v>
      </c>
      <c r="D20" s="364">
        <v>74000</v>
      </c>
      <c r="E20" s="319"/>
      <c r="F20" s="488"/>
    </row>
    <row r="21" spans="2:6" ht="15" x14ac:dyDescent="0.2">
      <c r="B21" s="307">
        <v>6</v>
      </c>
      <c r="C21" s="308" t="s">
        <v>235</v>
      </c>
      <c r="D21" s="364">
        <v>17618000</v>
      </c>
      <c r="E21" s="319"/>
      <c r="F21" s="488" t="s">
        <v>453</v>
      </c>
    </row>
    <row r="22" spans="2:6" ht="15" x14ac:dyDescent="0.2">
      <c r="B22" s="307">
        <v>7</v>
      </c>
      <c r="C22" s="308" t="s">
        <v>236</v>
      </c>
      <c r="D22" s="364">
        <v>198000</v>
      </c>
      <c r="E22" s="319"/>
      <c r="F22" s="309"/>
    </row>
    <row r="23" spans="2:6" ht="15.75" thickBot="1" x14ac:dyDescent="0.25">
      <c r="B23" s="310" t="s">
        <v>237</v>
      </c>
      <c r="C23" s="311" t="s">
        <v>238</v>
      </c>
      <c r="D23" s="365">
        <f>SUM(D16:D22)</f>
        <v>34792000</v>
      </c>
      <c r="E23" s="320"/>
      <c r="F23" s="312"/>
    </row>
    <row r="24" spans="2:6" ht="16.5" customHeight="1" thickBot="1" x14ac:dyDescent="0.25">
      <c r="B24" s="423" t="s">
        <v>239</v>
      </c>
      <c r="C24" s="424"/>
      <c r="D24" s="424"/>
      <c r="E24" s="424"/>
      <c r="F24" s="425"/>
    </row>
    <row r="25" spans="2:6" ht="15" x14ac:dyDescent="0.2">
      <c r="B25" s="313">
        <v>1</v>
      </c>
      <c r="C25" s="314" t="s">
        <v>240</v>
      </c>
      <c r="D25" s="314">
        <v>0</v>
      </c>
      <c r="E25" s="322"/>
      <c r="F25" s="315"/>
    </row>
    <row r="26" spans="2:6" ht="15" x14ac:dyDescent="0.2">
      <c r="B26" s="307">
        <v>2</v>
      </c>
      <c r="C26" s="308" t="s">
        <v>241</v>
      </c>
      <c r="D26" s="364">
        <v>0</v>
      </c>
      <c r="E26" s="319"/>
      <c r="F26" s="309"/>
    </row>
    <row r="27" spans="2:6" ht="15" x14ac:dyDescent="0.2">
      <c r="B27" s="307">
        <v>3</v>
      </c>
      <c r="C27" s="308" t="s">
        <v>242</v>
      </c>
      <c r="D27" s="364">
        <v>171000</v>
      </c>
      <c r="E27" s="319"/>
      <c r="F27" s="309"/>
    </row>
    <row r="28" spans="2:6" ht="15" x14ac:dyDescent="0.2">
      <c r="B28" s="307">
        <v>4</v>
      </c>
      <c r="C28" s="308" t="s">
        <v>243</v>
      </c>
      <c r="D28" s="364">
        <v>2726000</v>
      </c>
      <c r="E28" s="319"/>
      <c r="F28" s="309"/>
    </row>
    <row r="29" spans="2:6" ht="15" x14ac:dyDescent="0.2">
      <c r="B29" s="307">
        <v>5</v>
      </c>
      <c r="C29" s="308" t="s">
        <v>244</v>
      </c>
      <c r="D29" s="364">
        <v>0</v>
      </c>
      <c r="E29" s="319"/>
      <c r="F29" s="309"/>
    </row>
    <row r="30" spans="2:6" ht="15.75" thickBot="1" x14ac:dyDescent="0.25">
      <c r="B30" s="310" t="s">
        <v>237</v>
      </c>
      <c r="C30" s="311" t="s">
        <v>245</v>
      </c>
      <c r="D30" s="365">
        <f>SUM(D25:D29)</f>
        <v>2897000</v>
      </c>
      <c r="E30" s="320"/>
      <c r="F30" s="312"/>
    </row>
    <row r="31" spans="2:6" ht="16.5" customHeight="1" thickBot="1" x14ac:dyDescent="0.25">
      <c r="B31" s="423" t="s">
        <v>246</v>
      </c>
      <c r="C31" s="424"/>
      <c r="D31" s="424"/>
      <c r="E31" s="424"/>
      <c r="F31" s="425"/>
    </row>
    <row r="32" spans="2:6" ht="15" x14ac:dyDescent="0.2">
      <c r="B32" s="313">
        <v>1</v>
      </c>
      <c r="C32" s="314" t="s">
        <v>247</v>
      </c>
      <c r="D32" s="366">
        <v>20000000</v>
      </c>
      <c r="E32" s="322"/>
      <c r="F32" s="490"/>
    </row>
    <row r="33" spans="2:6" ht="15" x14ac:dyDescent="0.2">
      <c r="B33" s="307">
        <v>2</v>
      </c>
      <c r="C33" s="308" t="s">
        <v>248</v>
      </c>
      <c r="D33" s="364">
        <v>20000000</v>
      </c>
      <c r="E33" s="319"/>
      <c r="F33" s="488">
        <v>1</v>
      </c>
    </row>
    <row r="34" spans="2:6" ht="15" x14ac:dyDescent="0.2">
      <c r="B34" s="307">
        <v>3</v>
      </c>
      <c r="C34" s="308" t="s">
        <v>249</v>
      </c>
      <c r="D34" s="364">
        <v>0</v>
      </c>
      <c r="E34" s="319"/>
      <c r="F34" s="488"/>
    </row>
    <row r="35" spans="2:6" ht="15" x14ac:dyDescent="0.2">
      <c r="B35" s="307">
        <v>4</v>
      </c>
      <c r="C35" s="308" t="s">
        <v>250</v>
      </c>
      <c r="D35" s="364">
        <v>-8105000</v>
      </c>
      <c r="E35" s="319"/>
      <c r="F35" s="488">
        <v>2</v>
      </c>
    </row>
    <row r="36" spans="2:6" ht="15.75" thickBot="1" x14ac:dyDescent="0.25">
      <c r="B36" s="316" t="s">
        <v>237</v>
      </c>
      <c r="C36" s="317" t="s">
        <v>251</v>
      </c>
      <c r="D36" s="367">
        <f>SUM(D32:D35)</f>
        <v>31895000</v>
      </c>
      <c r="E36" s="323"/>
      <c r="F36" s="491"/>
    </row>
    <row r="38" spans="2:6" ht="77.650000000000006" customHeight="1" x14ac:dyDescent="0.2">
      <c r="B38" s="421" t="s">
        <v>252</v>
      </c>
      <c r="C38" s="421"/>
      <c r="D38" s="421"/>
      <c r="E38" s="421"/>
      <c r="F38" s="421"/>
    </row>
    <row r="39" spans="2:6" ht="9.6" customHeight="1" x14ac:dyDescent="0.2"/>
    <row r="40" spans="2:6" ht="28.15" customHeight="1" x14ac:dyDescent="0.2">
      <c r="B40" s="421" t="s">
        <v>253</v>
      </c>
      <c r="C40" s="421"/>
      <c r="D40" s="421"/>
      <c r="E40" s="421"/>
      <c r="F40" s="421"/>
    </row>
  </sheetData>
  <mergeCells count="6">
    <mergeCell ref="B40:F40"/>
    <mergeCell ref="B5:F5"/>
    <mergeCell ref="B38:F38"/>
    <mergeCell ref="B15:F15"/>
    <mergeCell ref="B24:F24"/>
    <mergeCell ref="B31:F31"/>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pageSetUpPr fitToPage="1"/>
  </sheetPr>
  <dimension ref="B1:G20"/>
  <sheetViews>
    <sheetView showGridLines="0" workbookViewId="0"/>
  </sheetViews>
  <sheetFormatPr defaultRowHeight="15" x14ac:dyDescent="0.25"/>
  <cols>
    <col min="1" max="1" width="3.7109375" customWidth="1"/>
    <col min="3" max="3" width="60.5703125" customWidth="1"/>
    <col min="4" max="4" width="28.140625" customWidth="1"/>
    <col min="5" max="5" width="8.140625" customWidth="1"/>
    <col min="7" max="7" width="35.140625" customWidth="1"/>
  </cols>
  <sheetData>
    <row r="1" spans="2:7" ht="10.15" customHeight="1" x14ac:dyDescent="0.25"/>
    <row r="2" spans="2:7" ht="15.75" x14ac:dyDescent="0.25">
      <c r="B2" s="73" t="str">
        <f>+Přehled!B2</f>
        <v>Partners Securities, a.s.</v>
      </c>
      <c r="D2" s="285" t="s">
        <v>1</v>
      </c>
    </row>
    <row r="3" spans="2:7" ht="10.15" customHeight="1" x14ac:dyDescent="0.25"/>
    <row r="4" spans="2:7" ht="15.75" x14ac:dyDescent="0.25">
      <c r="B4" s="280" t="s">
        <v>254</v>
      </c>
      <c r="C4" s="327"/>
      <c r="D4" s="328"/>
      <c r="E4" s="59"/>
    </row>
    <row r="5" spans="2:7" ht="16.149999999999999" customHeight="1" x14ac:dyDescent="0.25">
      <c r="B5" s="184" t="s">
        <v>255</v>
      </c>
      <c r="C5" s="184"/>
      <c r="D5" s="184"/>
    </row>
    <row r="6" spans="2:7" ht="16.149999999999999" customHeight="1" x14ac:dyDescent="0.25">
      <c r="B6" s="184" t="s">
        <v>72</v>
      </c>
    </row>
    <row r="7" spans="2:7" ht="16.149999999999999" customHeight="1" x14ac:dyDescent="0.25">
      <c r="B7" s="38" t="s">
        <v>73</v>
      </c>
      <c r="C7" s="39"/>
      <c r="D7" s="40" t="str">
        <f>'IF RM1'!D7</f>
        <v>31.12.2024</v>
      </c>
      <c r="G7" s="66"/>
    </row>
    <row r="8" spans="2:7" x14ac:dyDescent="0.25">
      <c r="B8" s="14"/>
    </row>
    <row r="9" spans="2:7" x14ac:dyDescent="0.25">
      <c r="B9" s="14"/>
    </row>
    <row r="10" spans="2:7" ht="15.75" thickBot="1" x14ac:dyDescent="0.3">
      <c r="D10" s="87" t="s">
        <v>108</v>
      </c>
    </row>
    <row r="11" spans="2:7" ht="30" customHeight="1" thickBot="1" x14ac:dyDescent="0.3">
      <c r="B11" s="136"/>
      <c r="C11" s="137" t="s">
        <v>256</v>
      </c>
      <c r="D11" s="138" t="s">
        <v>257</v>
      </c>
    </row>
    <row r="12" spans="2:7" x14ac:dyDescent="0.25">
      <c r="B12" s="171">
        <v>1</v>
      </c>
      <c r="C12" s="172" t="s">
        <v>258</v>
      </c>
      <c r="D12" s="370">
        <v>18888750</v>
      </c>
    </row>
    <row r="13" spans="2:7" x14ac:dyDescent="0.25">
      <c r="B13" s="173">
        <v>2</v>
      </c>
      <c r="C13" s="174" t="s">
        <v>259</v>
      </c>
      <c r="D13" s="371">
        <v>7436870.6100000003</v>
      </c>
    </row>
    <row r="14" spans="2:7" ht="15.75" thickBot="1" x14ac:dyDescent="0.3">
      <c r="B14" s="176">
        <v>3</v>
      </c>
      <c r="C14" s="177" t="s">
        <v>260</v>
      </c>
      <c r="D14" s="372">
        <v>0</v>
      </c>
    </row>
    <row r="15" spans="2:7" ht="15.75" thickBot="1" x14ac:dyDescent="0.3">
      <c r="B15" s="139"/>
      <c r="C15" s="426" t="s">
        <v>261</v>
      </c>
      <c r="D15" s="427"/>
    </row>
    <row r="16" spans="2:7" x14ac:dyDescent="0.25">
      <c r="B16" s="178">
        <v>4</v>
      </c>
      <c r="C16" s="179" t="s">
        <v>262</v>
      </c>
      <c r="D16" s="180">
        <v>0</v>
      </c>
    </row>
    <row r="17" spans="2:4" x14ac:dyDescent="0.25">
      <c r="B17" s="173">
        <v>5</v>
      </c>
      <c r="C17" s="174" t="s">
        <v>263</v>
      </c>
      <c r="D17" s="175">
        <v>0</v>
      </c>
    </row>
    <row r="18" spans="2:4" ht="15.75" thickBot="1" x14ac:dyDescent="0.3">
      <c r="B18" s="181">
        <v>6</v>
      </c>
      <c r="C18" s="182" t="s">
        <v>264</v>
      </c>
      <c r="D18" s="183">
        <v>0</v>
      </c>
    </row>
    <row r="20" spans="2:4" ht="15" customHeight="1" x14ac:dyDescent="0.25">
      <c r="B20" s="410" t="s">
        <v>265</v>
      </c>
      <c r="C20" s="410"/>
      <c r="D20" s="410"/>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DFB68342E08AA4DB2C5780C4BA453B9" ma:contentTypeVersion="15" ma:contentTypeDescription="Vytvoří nový dokument" ma:contentTypeScope="" ma:versionID="0dd19b2e35e406e18a70da37e350877b">
  <xsd:schema xmlns:xsd="http://www.w3.org/2001/XMLSchema" xmlns:xs="http://www.w3.org/2001/XMLSchema" xmlns:p="http://schemas.microsoft.com/office/2006/metadata/properties" xmlns:ns2="38e9af4d-96f3-43f0-897b-b143492ffd7d" xmlns:ns3="a1fc96a0-f6d6-4e9d-9167-5ad7f987f395" targetNamespace="http://schemas.microsoft.com/office/2006/metadata/properties" ma:root="true" ma:fieldsID="0cc3b5146c385d35f6e3d37f7ebcd02a" ns2:_="" ns3:_="">
    <xsd:import namespace="38e9af4d-96f3-43f0-897b-b143492ffd7d"/>
    <xsd:import namespace="a1fc96a0-f6d6-4e9d-9167-5ad7f987f39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e9af4d-96f3-43f0-897b-b143492ffd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Značky obrázků" ma:readOnly="false" ma:fieldId="{5cf76f15-5ced-4ddc-b409-7134ff3c332f}" ma:taxonomyMulti="true" ma:sspId="a5dd6b59-a63c-4356-849d-7f515c4a971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fc96a0-f6d6-4e9d-9167-5ad7f987f39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a85216d8-f24b-4ae2-ae50-5a3dbe0aba02}" ma:internalName="TaxCatchAll" ma:showField="CatchAllData" ma:web="a1fc96a0-f6d6-4e9d-9167-5ad7f987f39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1fc96a0-f6d6-4e9d-9167-5ad7f987f395" xsi:nil="true"/>
    <lcf76f155ced4ddcb4097134ff3c332f xmlns="38e9af4d-96f3-43f0-897b-b143492ffd7d">
      <Terms xmlns="http://schemas.microsoft.com/office/infopath/2007/PartnerControls"/>
    </lcf76f155ced4ddcb4097134ff3c332f>
    <SharedWithUsers xmlns="a1fc96a0-f6d6-4e9d-9167-5ad7f987f395">
      <UserInfo>
        <DisplayName/>
        <AccountId xsi:nil="true"/>
        <AccountType/>
      </UserInfo>
    </SharedWithUsers>
  </documentManagement>
</p:properties>
</file>

<file path=customXml/itemProps1.xml><?xml version="1.0" encoding="utf-8"?>
<ds:datastoreItem xmlns:ds="http://schemas.openxmlformats.org/officeDocument/2006/customXml" ds:itemID="{6F7C58A3-0723-43B0-855C-D82F57C276E1}">
  <ds:schemaRefs>
    <ds:schemaRef ds:uri="http://schemas.microsoft.com/sharepoint/v3/contenttype/forms"/>
  </ds:schemaRefs>
</ds:datastoreItem>
</file>

<file path=customXml/itemProps2.xml><?xml version="1.0" encoding="utf-8"?>
<ds:datastoreItem xmlns:ds="http://schemas.openxmlformats.org/officeDocument/2006/customXml" ds:itemID="{F69CAF98-8D9C-42BF-BDD8-5EDDD6D2D3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e9af4d-96f3-43f0-897b-b143492ffd7d"/>
    <ds:schemaRef ds:uri="a1fc96a0-f6d6-4e9d-9167-5ad7f987f3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DF4549-70B1-4F9D-9D29-EBE9A7ED0B6F}">
  <ds:schemaRefs>
    <ds:schemaRef ds:uri="http://schemas.microsoft.com/office/2006/metadata/properties"/>
    <ds:schemaRef ds:uri="http://schemas.microsoft.com/office/2006/documentManagement/types"/>
    <ds:schemaRef ds:uri="http://www.w3.org/XML/1998/namespace"/>
    <ds:schemaRef ds:uri="38e9af4d-96f3-43f0-897b-b143492ffd7d"/>
    <ds:schemaRef ds:uri="http://purl.org/dc/elements/1.1/"/>
    <ds:schemaRef ds:uri="http://purl.org/dc/dcmitype/"/>
    <ds:schemaRef ds:uri="http://schemas.microsoft.com/office/infopath/2007/PartnerControls"/>
    <ds:schemaRef ds:uri="http://schemas.openxmlformats.org/package/2006/metadata/core-properties"/>
    <ds:schemaRef ds:uri="a1fc96a0-f6d6-4e9d-9167-5ad7f987f39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Přehled</vt:lpstr>
      <vt:lpstr>IF RM1</vt:lpstr>
      <vt:lpstr>IF RM2</vt:lpstr>
      <vt:lpstr>IF G1</vt:lpstr>
      <vt:lpstr>IF G2</vt:lpstr>
      <vt:lpstr>EU I CC1.01</vt:lpstr>
      <vt:lpstr>EU I CCA</vt:lpstr>
      <vt:lpstr>EU I CC2</vt:lpstr>
      <vt:lpstr>IF KP1</vt:lpstr>
      <vt:lpstr>IF KP2</vt:lpstr>
      <vt:lpstr>IF O1</vt:lpstr>
      <vt:lpstr>IF O2</vt:lpstr>
      <vt:lpstr>IF IP1</vt:lpstr>
      <vt:lpstr>IF IP2</vt:lpstr>
      <vt:lpstr>IF IP3</vt:lpstr>
      <vt:lpstr>IF IP4</vt:lpstr>
      <vt:lpstr>IF ESG</vt:lpstr>
    </vt:vector>
  </TitlesOfParts>
  <Manager/>
  <Company>Česká národní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CZ</dc:creator>
  <cp:keywords/>
  <dc:description/>
  <cp:lastModifiedBy>Zíma Martin</cp:lastModifiedBy>
  <cp:revision/>
  <dcterms:created xsi:type="dcterms:W3CDTF">2021-08-25T10:20:42Z</dcterms:created>
  <dcterms:modified xsi:type="dcterms:W3CDTF">2025-04-30T15:06:36Z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0x0101000DFB68342E08AA4DB2C5780C4BA453B9</vt:lpwstr>
  </property>
  <property fmtid="{D5CDD505-2E9C-101B-9397-08002B2CF9AE}" pid="4" name="Order">
    <vt:r8>382100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MediaServiceImageTags">
    <vt:lpwstr/>
  </property>
</Properties>
</file>